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AA5" i="61" s="1"/>
  <c r="Y5" i="14"/>
  <c r="Z5"/>
  <c r="AA5"/>
  <c r="AB5"/>
  <c r="AA5" i="63" s="1"/>
  <c r="AC5" i="14"/>
  <c r="X6"/>
  <c r="Y6"/>
  <c r="Z6"/>
  <c r="AA6"/>
  <c r="AB6"/>
  <c r="AC6"/>
  <c r="X7"/>
  <c r="AA7" i="61" s="1"/>
  <c r="Y7" i="14"/>
  <c r="Z7"/>
  <c r="AA7"/>
  <c r="AB7"/>
  <c r="AA7" i="63" s="1"/>
  <c r="AC7" i="14"/>
  <c r="X8"/>
  <c r="Y8"/>
  <c r="Z8"/>
  <c r="AA8"/>
  <c r="AB8"/>
  <c r="AC8"/>
  <c r="X9"/>
  <c r="AA9" i="61" s="1"/>
  <c r="Y9" i="14"/>
  <c r="Z9"/>
  <c r="AA9"/>
  <c r="AB9"/>
  <c r="AA9" i="63" s="1"/>
  <c r="AC9" i="14"/>
  <c r="X10"/>
  <c r="Y10"/>
  <c r="Z10"/>
  <c r="AA10"/>
  <c r="AB10"/>
  <c r="AC10"/>
  <c r="X11"/>
  <c r="AA11" i="61" s="1"/>
  <c r="Y11" i="14"/>
  <c r="Z11"/>
  <c r="AA11"/>
  <c r="AB11"/>
  <c r="AA11" i="63" s="1"/>
  <c r="AC11" i="14"/>
  <c r="X12"/>
  <c r="Y12"/>
  <c r="Z12"/>
  <c r="AA12"/>
  <c r="AB12"/>
  <c r="AC12"/>
  <c r="X13"/>
  <c r="AA13" i="61" s="1"/>
  <c r="Y13" i="14"/>
  <c r="Z13"/>
  <c r="AA13"/>
  <c r="AB13"/>
  <c r="AA13" i="63" s="1"/>
  <c r="AC13" i="14"/>
  <c r="X14"/>
  <c r="Y14"/>
  <c r="Z14"/>
  <c r="AA14"/>
  <c r="AB14"/>
  <c r="AC14"/>
  <c r="X15"/>
  <c r="AA15" i="61" s="1"/>
  <c r="Y15" i="14"/>
  <c r="Z15"/>
  <c r="AA15"/>
  <c r="AB15"/>
  <c r="AA15" i="63" s="1"/>
  <c r="AC15" i="14"/>
  <c r="X16"/>
  <c r="Y16"/>
  <c r="Z16"/>
  <c r="AA16"/>
  <c r="AB16"/>
  <c r="AC16"/>
  <c r="X17"/>
  <c r="AA17" i="61" s="1"/>
  <c r="Y17" i="14"/>
  <c r="Z17"/>
  <c r="AA17"/>
  <c r="AB17"/>
  <c r="AA17" i="63" s="1"/>
  <c r="AC17" i="14"/>
  <c r="X18"/>
  <c r="Y18"/>
  <c r="Z18"/>
  <c r="AA18"/>
  <c r="AB18"/>
  <c r="AC18"/>
  <c r="X19"/>
  <c r="AA19" i="61" s="1"/>
  <c r="Y19" i="14"/>
  <c r="Z19"/>
  <c r="AA19"/>
  <c r="AB19"/>
  <c r="AA19" i="63" s="1"/>
  <c r="AC19" i="14"/>
  <c r="X20"/>
  <c r="Y20"/>
  <c r="Z20"/>
  <c r="AA20"/>
  <c r="AB20"/>
  <c r="AC20"/>
  <c r="X21"/>
  <c r="AA21" i="61" s="1"/>
  <c r="Y21" i="14"/>
  <c r="Z21"/>
  <c r="AA21"/>
  <c r="AB21"/>
  <c r="AA21" i="63" s="1"/>
  <c r="AC21" i="14"/>
  <c r="X22"/>
  <c r="Y22"/>
  <c r="Z22"/>
  <c r="AA22"/>
  <c r="AB22"/>
  <c r="AC22"/>
  <c r="X23"/>
  <c r="AA23" i="61" s="1"/>
  <c r="Y23" i="14"/>
  <c r="Z23"/>
  <c r="AA23"/>
  <c r="AB23"/>
  <c r="AA23" i="63" s="1"/>
  <c r="AC23" i="14"/>
  <c r="X24"/>
  <c r="Y24"/>
  <c r="Z24"/>
  <c r="AA24"/>
  <c r="AB24"/>
  <c r="AC24"/>
  <c r="X25"/>
  <c r="AA25" i="61" s="1"/>
  <c r="Y25" i="14"/>
  <c r="Z25"/>
  <c r="AA25"/>
  <c r="AB25"/>
  <c r="AA25" i="63" s="1"/>
  <c r="AC25" i="14"/>
  <c r="X26"/>
  <c r="Y26"/>
  <c r="Z26"/>
  <c r="AA26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C28"/>
  <c r="X29"/>
  <c r="AA29" i="61" s="1"/>
  <c r="Y29" i="14"/>
  <c r="Z29"/>
  <c r="AA29"/>
  <c r="AB29"/>
  <c r="AA29" i="63" s="1"/>
  <c r="AC29" i="14"/>
  <c r="X30"/>
  <c r="Y30"/>
  <c r="Z30"/>
  <c r="AA30"/>
  <c r="AB30"/>
  <c r="AC30"/>
  <c r="X31"/>
  <c r="AA31" i="61" s="1"/>
  <c r="Y31" i="14"/>
  <c r="Z31"/>
  <c r="AA31"/>
  <c r="AB31"/>
  <c r="AA31" i="63" s="1"/>
  <c r="AC31" i="14"/>
  <c r="X32"/>
  <c r="Y32"/>
  <c r="Z32"/>
  <c r="AA32"/>
  <c r="AB32"/>
  <c r="AC32"/>
  <c r="X33"/>
  <c r="AA33" i="61" s="1"/>
  <c r="Y33" i="14"/>
  <c r="Z33"/>
  <c r="AA33"/>
  <c r="AB33"/>
  <c r="AA33" i="63" s="1"/>
  <c r="AC33" i="14"/>
  <c r="X34"/>
  <c r="Y34"/>
  <c r="Z34"/>
  <c r="AA34"/>
  <c r="AB34"/>
  <c r="AC34"/>
  <c r="X35"/>
  <c r="AA35" i="61" s="1"/>
  <c r="Y35" i="14"/>
  <c r="Z35"/>
  <c r="AA35"/>
  <c r="AB35"/>
  <c r="AA35" i="63" s="1"/>
  <c r="AC35" i="14"/>
  <c r="X36"/>
  <c r="Y36"/>
  <c r="Z36"/>
  <c r="AA36"/>
  <c r="AB36"/>
  <c r="AC36"/>
  <c r="X37"/>
  <c r="AA37" i="61" s="1"/>
  <c r="Y37" i="14"/>
  <c r="Z37"/>
  <c r="AA37"/>
  <c r="AB37"/>
  <c r="AA37" i="63" s="1"/>
  <c r="AC37" i="14"/>
  <c r="X38"/>
  <c r="Y38"/>
  <c r="Z38"/>
  <c r="AA38"/>
  <c r="AB38"/>
  <c r="AC38"/>
  <c r="X39"/>
  <c r="AA39" i="61" s="1"/>
  <c r="Y39" i="14"/>
  <c r="Z39"/>
  <c r="AA39"/>
  <c r="AB39"/>
  <c r="AA39" i="63" s="1"/>
  <c r="AC39" i="14"/>
  <c r="X40"/>
  <c r="Y40"/>
  <c r="Z40"/>
  <c r="AA40"/>
  <c r="AB40"/>
  <c r="AC40"/>
  <c r="X41"/>
  <c r="AA41" i="61" s="1"/>
  <c r="Y41" i="14"/>
  <c r="Z41"/>
  <c r="AA41"/>
  <c r="AB41"/>
  <c r="AA41" i="63" s="1"/>
  <c r="AC41" i="14"/>
  <c r="X42"/>
  <c r="Y42"/>
  <c r="Z42"/>
  <c r="AA42"/>
  <c r="AB42"/>
  <c r="AC42"/>
  <c r="X43"/>
  <c r="AA43" i="61" s="1"/>
  <c r="Y43" i="14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A45" i="63" s="1"/>
  <c r="AC45" i="14"/>
  <c r="X46"/>
  <c r="Y46"/>
  <c r="Z46"/>
  <c r="AA46"/>
  <c r="AB46"/>
  <c r="AC46"/>
  <c r="X47"/>
  <c r="AA47" i="61" s="1"/>
  <c r="Y47" i="14"/>
  <c r="Z47"/>
  <c r="AA47"/>
  <c r="AB47"/>
  <c r="AA47" i="63" s="1"/>
  <c r="AC47" i="14"/>
  <c r="X48"/>
  <c r="Y48"/>
  <c r="Z48"/>
  <c r="AA48"/>
  <c r="AB48"/>
  <c r="AC48"/>
  <c r="X49"/>
  <c r="AA49" i="61" s="1"/>
  <c r="Y49" i="14"/>
  <c r="Z49"/>
  <c r="AA49"/>
  <c r="AB49"/>
  <c r="AA49" i="63" s="1"/>
  <c r="AC49" i="14"/>
  <c r="X50"/>
  <c r="Y50"/>
  <c r="Z50"/>
  <c r="AA50"/>
  <c r="AB50"/>
  <c r="AC50"/>
  <c r="X51"/>
  <c r="AA51" i="61" s="1"/>
  <c r="Y51" i="14"/>
  <c r="Z51"/>
  <c r="AA51"/>
  <c r="AB51"/>
  <c r="AA51" i="63" s="1"/>
  <c r="AC51" i="14"/>
  <c r="X52"/>
  <c r="Y52"/>
  <c r="Z52"/>
  <c r="AA52"/>
  <c r="AB52"/>
  <c r="AC52"/>
  <c r="X53"/>
  <c r="AA53" i="61" s="1"/>
  <c r="Y53" i="14"/>
  <c r="Z53"/>
  <c r="AA53"/>
  <c r="AB53"/>
  <c r="AA53" i="63" s="1"/>
  <c r="AC53" i="14"/>
  <c r="X54"/>
  <c r="Y54"/>
  <c r="Z54"/>
  <c r="AA54"/>
  <c r="AB54"/>
  <c r="AC54"/>
  <c r="X55"/>
  <c r="AA55" i="61" s="1"/>
  <c r="Y55" i="14"/>
  <c r="Z55"/>
  <c r="AA55"/>
  <c r="AB55"/>
  <c r="AA55" i="63" s="1"/>
  <c r="AC55" i="14"/>
  <c r="X56"/>
  <c r="Y56"/>
  <c r="Z56"/>
  <c r="AA56"/>
  <c r="AB56"/>
  <c r="AC56"/>
  <c r="X57"/>
  <c r="AA57" i="61" s="1"/>
  <c r="Y57" i="14"/>
  <c r="Z57"/>
  <c r="AA57"/>
  <c r="AB57"/>
  <c r="AA57" i="63" s="1"/>
  <c r="AC57" i="14"/>
  <c r="X58"/>
  <c r="Y58"/>
  <c r="Z58"/>
  <c r="AA58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AA61" i="61" s="1"/>
  <c r="Y61" i="14"/>
  <c r="Z61"/>
  <c r="AA61"/>
  <c r="AB61"/>
  <c r="AA61" i="63" s="1"/>
  <c r="AC61" i="14"/>
  <c r="X62"/>
  <c r="Y62"/>
  <c r="Z62"/>
  <c r="AA62"/>
  <c r="AB62"/>
  <c r="AC62"/>
  <c r="X63"/>
  <c r="AA63" i="61" s="1"/>
  <c r="Y63" i="14"/>
  <c r="Z63"/>
  <c r="AA63"/>
  <c r="AB63"/>
  <c r="AA63" i="63" s="1"/>
  <c r="AC63" i="14"/>
  <c r="X64"/>
  <c r="Y64"/>
  <c r="Z64"/>
  <c r="AA64"/>
  <c r="AB64"/>
  <c r="AC64"/>
  <c r="X65"/>
  <c r="AA65" i="61" s="1"/>
  <c r="Y65" i="14"/>
  <c r="Z65"/>
  <c r="AA65"/>
  <c r="AB65"/>
  <c r="AA65" i="63" s="1"/>
  <c r="AC65" i="14"/>
  <c r="X66"/>
  <c r="Y66"/>
  <c r="Z66"/>
  <c r="AA66"/>
  <c r="AB66"/>
  <c r="AC66"/>
  <c r="X67"/>
  <c r="AA67" i="61" s="1"/>
  <c r="Y67" i="14"/>
  <c r="Z67"/>
  <c r="AA67"/>
  <c r="AB67"/>
  <c r="AA67" i="63" s="1"/>
  <c r="AC67" i="14"/>
  <c r="X68"/>
  <c r="Y68"/>
  <c r="Z68"/>
  <c r="AA68"/>
  <c r="AB68"/>
  <c r="AC68"/>
  <c r="X69"/>
  <c r="AA69" i="61" s="1"/>
  <c r="Y69" i="14"/>
  <c r="Z69"/>
  <c r="AA69"/>
  <c r="AB69"/>
  <c r="AA69" i="63" s="1"/>
  <c r="AC69" i="14"/>
  <c r="X70"/>
  <c r="Y70"/>
  <c r="Z70"/>
  <c r="AA70"/>
  <c r="AB70"/>
  <c r="AC70"/>
  <c r="X71"/>
  <c r="AA71" i="61" s="1"/>
  <c r="Y71" i="14"/>
  <c r="Z71"/>
  <c r="AA71"/>
  <c r="AB71"/>
  <c r="AA71" i="63" s="1"/>
  <c r="AC71" i="14"/>
  <c r="X72"/>
  <c r="Y72"/>
  <c r="Z72"/>
  <c r="AA72"/>
  <c r="AB72"/>
  <c r="AC72"/>
  <c r="X73"/>
  <c r="AA73" i="61" s="1"/>
  <c r="Y73" i="14"/>
  <c r="Z73"/>
  <c r="AA73"/>
  <c r="AB73"/>
  <c r="AA73" i="63" s="1"/>
  <c r="AC73" i="14"/>
  <c r="X74"/>
  <c r="Y74"/>
  <c r="Z74"/>
  <c r="AA74"/>
  <c r="AB74"/>
  <c r="AC74"/>
  <c r="X75"/>
  <c r="AA75" i="61" s="1"/>
  <c r="Y75" i="14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/>
  <c r="AB78"/>
  <c r="AC78"/>
  <c r="X79"/>
  <c r="AA79" i="61" s="1"/>
  <c r="Y79" i="14"/>
  <c r="Z79"/>
  <c r="AA79"/>
  <c r="AB79"/>
  <c r="AA79" i="63" s="1"/>
  <c r="AC79" i="14"/>
  <c r="X80"/>
  <c r="Y80"/>
  <c r="Z80"/>
  <c r="AA80"/>
  <c r="AB80"/>
  <c r="AC80"/>
  <c r="X81"/>
  <c r="AA81" i="61" s="1"/>
  <c r="Y81" i="14"/>
  <c r="Z81"/>
  <c r="AA81"/>
  <c r="AB81"/>
  <c r="AA81" i="63" s="1"/>
  <c r="AC81" i="14"/>
  <c r="X82"/>
  <c r="Y82"/>
  <c r="Z82"/>
  <c r="AA82"/>
  <c r="AB82"/>
  <c r="AC82"/>
  <c r="X83"/>
  <c r="AA83" i="61" s="1"/>
  <c r="Y83" i="14"/>
  <c r="Z83"/>
  <c r="AA83"/>
  <c r="AB83"/>
  <c r="AA83" i="63" s="1"/>
  <c r="AC83" i="14"/>
  <c r="X84"/>
  <c r="Y84"/>
  <c r="Z84"/>
  <c r="AA84"/>
  <c r="AB84"/>
  <c r="AC84"/>
  <c r="X85"/>
  <c r="AA85" i="61" s="1"/>
  <c r="Y85" i="14"/>
  <c r="Z85"/>
  <c r="AA85"/>
  <c r="AB85"/>
  <c r="AA85" i="63" s="1"/>
  <c r="AC85" i="14"/>
  <c r="X86"/>
  <c r="Y86"/>
  <c r="Z86"/>
  <c r="AA86"/>
  <c r="AB86"/>
  <c r="AC86"/>
  <c r="X87"/>
  <c r="AA87" i="61" s="1"/>
  <c r="Y87" i="14"/>
  <c r="Z87"/>
  <c r="AA87"/>
  <c r="AB87"/>
  <c r="AA87" i="63" s="1"/>
  <c r="AC87" i="14"/>
  <c r="X88"/>
  <c r="Y88"/>
  <c r="Z88"/>
  <c r="AA88"/>
  <c r="AB88"/>
  <c r="AC88"/>
  <c r="X89"/>
  <c r="AA89" i="61" s="1"/>
  <c r="Y89" i="14"/>
  <c r="Z89"/>
  <c r="AA89"/>
  <c r="AB89"/>
  <c r="AA89" i="63" s="1"/>
  <c r="AC89" i="14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A93" i="63" s="1"/>
  <c r="AC93" i="14"/>
  <c r="X94"/>
  <c r="Y94"/>
  <c r="Z94"/>
  <c r="AA94"/>
  <c r="AB94"/>
  <c r="AC94"/>
  <c r="X95"/>
  <c r="AA95" i="61" s="1"/>
  <c r="Y95" i="14"/>
  <c r="Z95"/>
  <c r="AA95"/>
  <c r="AB95"/>
  <c r="AA95" i="63" s="1"/>
  <c r="AC95" i="14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Z3"/>
  <c r="Y3"/>
  <c r="BM99" i="14" l="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U52"/>
  <c r="U51"/>
  <c r="N51"/>
  <c r="F51"/>
  <c r="U50"/>
  <c r="F50"/>
  <c r="U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U15"/>
  <c r="F15"/>
  <c r="U14"/>
  <c r="F14"/>
  <c r="U13"/>
  <c r="F13"/>
  <c r="U12"/>
  <c r="F12"/>
  <c r="U11"/>
  <c r="N11"/>
  <c r="F11"/>
  <c r="U10"/>
  <c r="F10"/>
  <c r="U9"/>
  <c r="F9"/>
  <c r="U8"/>
  <c r="F8"/>
  <c r="U7"/>
  <c r="F7"/>
  <c r="U6"/>
  <c r="F6"/>
  <c r="U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U93"/>
  <c r="F93"/>
  <c r="U92"/>
  <c r="F92"/>
  <c r="U91"/>
  <c r="F91"/>
  <c r="U90"/>
  <c r="F90"/>
  <c r="U89"/>
  <c r="N89"/>
  <c r="F89"/>
  <c r="U88"/>
  <c r="F88"/>
  <c r="U87"/>
  <c r="F87"/>
  <c r="U86"/>
  <c r="F86"/>
  <c r="U85"/>
  <c r="F85"/>
  <c r="U84"/>
  <c r="F84"/>
  <c r="U83"/>
  <c r="F83"/>
  <c r="U82"/>
  <c r="F82"/>
  <c r="U81"/>
  <c r="N81"/>
  <c r="F81"/>
  <c r="U80"/>
  <c r="N80"/>
  <c r="F80"/>
  <c r="U79"/>
  <c r="F79"/>
  <c r="U78"/>
  <c r="F78"/>
  <c r="U77"/>
  <c r="F77"/>
  <c r="U76"/>
  <c r="F76"/>
  <c r="U75"/>
  <c r="F75"/>
  <c r="U74"/>
  <c r="F74"/>
  <c r="U73"/>
  <c r="N73"/>
  <c r="F73"/>
  <c r="U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A1"/>
  <c r="F52" i="57" l="1"/>
  <c r="F78" i="63"/>
  <c r="F16"/>
  <c r="F59" i="62"/>
  <c r="F65" i="63"/>
  <c r="F64" i="61"/>
  <c r="F56"/>
  <c r="F23" i="58"/>
  <c r="F53" i="61"/>
  <c r="F89" i="62"/>
  <c r="N33" i="57"/>
  <c r="N41"/>
  <c r="N49"/>
  <c r="N53"/>
  <c r="N57"/>
  <c r="N61"/>
  <c r="N65"/>
  <c r="N69"/>
  <c r="N73"/>
  <c r="N77"/>
  <c r="N89"/>
  <c r="N5" i="56"/>
  <c r="N7"/>
  <c r="N15"/>
  <c r="N17"/>
  <c r="N19"/>
  <c r="N23"/>
  <c r="N27"/>
  <c r="N31"/>
  <c r="N33"/>
  <c r="N34"/>
  <c r="N35"/>
  <c r="N37"/>
  <c r="N39"/>
  <c r="N43"/>
  <c r="N49"/>
  <c r="N51"/>
  <c r="N61"/>
  <c r="N77"/>
  <c r="N5" i="55"/>
  <c r="F95" i="63"/>
  <c r="C99"/>
  <c r="F54"/>
  <c r="F53"/>
  <c r="F37"/>
  <c r="F11"/>
  <c r="B99"/>
  <c r="F97" i="62"/>
  <c r="F81"/>
  <c r="F79"/>
  <c r="F67"/>
  <c r="F65"/>
  <c r="F41"/>
  <c r="F37"/>
  <c r="F31"/>
  <c r="F11"/>
  <c r="F75" i="61"/>
  <c r="B99"/>
  <c r="F95" i="56"/>
  <c r="F85"/>
  <c r="F61"/>
  <c r="F57"/>
  <c r="F37"/>
  <c r="F27"/>
  <c r="F5"/>
  <c r="B99"/>
  <c r="F16"/>
  <c r="C99" i="55"/>
  <c r="F94"/>
  <c r="F49"/>
  <c r="F93" i="58"/>
  <c r="F79"/>
  <c r="F69"/>
  <c r="F51"/>
  <c r="B99"/>
  <c r="F53"/>
  <c r="F53" i="57"/>
  <c r="F49"/>
  <c r="F2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O22" s="1"/>
  <c r="N26"/>
  <c r="O26" s="1"/>
  <c r="N30"/>
  <c r="O30" s="1"/>
  <c r="N38"/>
  <c r="O38" s="1"/>
  <c r="N42"/>
  <c r="O42" s="1"/>
  <c r="N46"/>
  <c r="O46" s="1"/>
  <c r="N54"/>
  <c r="O54" s="1"/>
  <c r="N58"/>
  <c r="O58" s="1"/>
  <c r="N62"/>
  <c r="O62" s="1"/>
  <c r="N66"/>
  <c r="O66" s="1"/>
  <c r="N70"/>
  <c r="O70" s="1"/>
  <c r="N74"/>
  <c r="O74" s="1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O56" s="1"/>
  <c r="N59"/>
  <c r="N60"/>
  <c r="N63"/>
  <c r="N64"/>
  <c r="O64" s="1"/>
  <c r="N67"/>
  <c r="N68"/>
  <c r="O68" s="1"/>
  <c r="N71"/>
  <c r="N72"/>
  <c r="O72" s="1"/>
  <c r="N75"/>
  <c r="N76"/>
  <c r="O76" s="1"/>
  <c r="N79"/>
  <c r="O79" s="1"/>
  <c r="N80"/>
  <c r="N83"/>
  <c r="N84"/>
  <c r="O84" s="1"/>
  <c r="N87"/>
  <c r="N88"/>
  <c r="O88" s="1"/>
  <c r="N91"/>
  <c r="N92"/>
  <c r="N95"/>
  <c r="N96"/>
  <c r="O96" s="1"/>
  <c r="I99"/>
  <c r="N81"/>
  <c r="O81" s="1"/>
  <c r="N82"/>
  <c r="O82" s="1"/>
  <c r="N85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48"/>
  <c r="O48"/>
  <c r="V9"/>
  <c r="V40"/>
  <c r="V47"/>
  <c r="V59"/>
  <c r="V16"/>
  <c r="O16"/>
  <c r="V24"/>
  <c r="V43"/>
  <c r="V87"/>
  <c r="V98"/>
  <c r="O98"/>
  <c r="V10" i="56"/>
  <c r="V19"/>
  <c r="V26"/>
  <c r="V35"/>
  <c r="O35"/>
  <c r="V40"/>
  <c r="V42"/>
  <c r="V51"/>
  <c r="O51"/>
  <c r="N8" i="55"/>
  <c r="F9"/>
  <c r="I99"/>
  <c r="M99"/>
  <c r="N12"/>
  <c r="O12" s="1"/>
  <c r="F13"/>
  <c r="O14"/>
  <c r="V22"/>
  <c r="G26"/>
  <c r="N28"/>
  <c r="F29"/>
  <c r="V38"/>
  <c r="G42"/>
  <c r="N44"/>
  <c r="O44" s="1"/>
  <c r="F45"/>
  <c r="O46"/>
  <c r="V54"/>
  <c r="G58"/>
  <c r="N60"/>
  <c r="F61"/>
  <c r="O64"/>
  <c r="O72"/>
  <c r="O92"/>
  <c r="V3"/>
  <c r="V62"/>
  <c r="V82"/>
  <c r="V94"/>
  <c r="O94"/>
  <c r="V15" i="56"/>
  <c r="O15"/>
  <c r="V22"/>
  <c r="V31"/>
  <c r="O31"/>
  <c r="V36"/>
  <c r="V38"/>
  <c r="V47"/>
  <c r="O47"/>
  <c r="V52"/>
  <c r="V54"/>
  <c r="V62"/>
  <c r="V67"/>
  <c r="V70"/>
  <c r="V75"/>
  <c r="V78"/>
  <c r="V83"/>
  <c r="V86"/>
  <c r="V91"/>
  <c r="V94"/>
  <c r="V12" i="55"/>
  <c r="V17"/>
  <c r="V90"/>
  <c r="V95"/>
  <c r="V11" i="56"/>
  <c r="O11"/>
  <c r="V18"/>
  <c r="O18"/>
  <c r="V27"/>
  <c r="V32"/>
  <c r="V34"/>
  <c r="V43"/>
  <c r="V48"/>
  <c r="V50"/>
  <c r="O50"/>
  <c r="B99" i="55"/>
  <c r="F3"/>
  <c r="K99"/>
  <c r="F5"/>
  <c r="G18"/>
  <c r="N20"/>
  <c r="O20" s="1"/>
  <c r="F21"/>
  <c r="G34"/>
  <c r="N36"/>
  <c r="O36" s="1"/>
  <c r="F37"/>
  <c r="G50"/>
  <c r="O51"/>
  <c r="N52"/>
  <c r="O52" s="1"/>
  <c r="F53"/>
  <c r="O76"/>
  <c r="O84"/>
  <c r="O53" i="56"/>
  <c r="O78" i="55"/>
  <c r="O91"/>
  <c r="V91"/>
  <c r="V7" i="56"/>
  <c r="V14"/>
  <c r="V23"/>
  <c r="V28"/>
  <c r="V30"/>
  <c r="V39"/>
  <c r="V44"/>
  <c r="V46"/>
  <c r="V55"/>
  <c r="V58"/>
  <c r="V63"/>
  <c r="V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96"/>
  <c r="V38" i="58"/>
  <c r="V70"/>
  <c r="V63" i="55"/>
  <c r="V67"/>
  <c r="V71"/>
  <c r="V75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98"/>
  <c r="V64" i="55"/>
  <c r="V72"/>
  <c r="V76"/>
  <c r="V84"/>
  <c r="V88"/>
  <c r="V92"/>
  <c r="F3" i="56"/>
  <c r="F99" s="1"/>
  <c r="V5"/>
  <c r="V9"/>
  <c r="V13"/>
  <c r="V17"/>
  <c r="V25"/>
  <c r="V29"/>
  <c r="V33"/>
  <c r="V41"/>
  <c r="V49"/>
  <c r="V57"/>
  <c r="V65"/>
  <c r="V73"/>
  <c r="V89"/>
  <c r="N3" i="57"/>
  <c r="V46" i="58"/>
  <c r="V78"/>
  <c r="N3" i="56"/>
  <c r="N90" i="57"/>
  <c r="F91"/>
  <c r="K99" i="58"/>
  <c r="U99"/>
  <c r="F9"/>
  <c r="F17"/>
  <c r="V26"/>
  <c r="V42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37"/>
  <c r="O45"/>
  <c r="O13"/>
  <c r="O93"/>
  <c r="O57"/>
  <c r="O25"/>
  <c r="V69"/>
  <c r="O65"/>
  <c r="O29"/>
  <c r="O5"/>
  <c r="O34"/>
  <c r="O66" i="58"/>
  <c r="O42"/>
  <c r="O26"/>
  <c r="O87" i="55"/>
  <c r="O71"/>
  <c r="O63"/>
  <c r="O27"/>
  <c r="O3"/>
  <c r="O39" i="56"/>
  <c r="O19"/>
  <c r="O77"/>
  <c r="O43"/>
  <c r="O23"/>
  <c r="O7"/>
  <c r="O61"/>
  <c r="O33"/>
  <c r="O17"/>
  <c r="O78"/>
  <c r="O86" i="55"/>
  <c r="O74"/>
  <c r="O66"/>
  <c r="O9" i="58"/>
  <c r="O77"/>
  <c r="O61"/>
  <c r="O37"/>
  <c r="O21"/>
  <c r="O74"/>
  <c r="O6" i="56"/>
  <c r="O43" i="55"/>
  <c r="O48" i="57"/>
  <c r="O64"/>
  <c r="O85" i="56"/>
  <c r="O24"/>
  <c r="V21"/>
  <c r="G4"/>
  <c r="V4" s="1"/>
  <c r="O67"/>
  <c r="O36"/>
  <c r="G68" i="55"/>
  <c r="O68" s="1"/>
  <c r="G56"/>
  <c r="V56" s="1"/>
  <c r="G19"/>
  <c r="O90"/>
  <c r="O82"/>
  <c r="E99" i="56"/>
  <c r="G8"/>
  <c r="V8" s="1"/>
  <c r="O92"/>
  <c r="O91"/>
  <c r="O90"/>
  <c r="O87"/>
  <c r="O83"/>
  <c r="O75"/>
  <c r="O71"/>
  <c r="O63"/>
  <c r="O60"/>
  <c r="O59"/>
  <c r="O55"/>
  <c r="O52"/>
  <c r="O40"/>
  <c r="V6"/>
  <c r="V86" i="55"/>
  <c r="V74"/>
  <c r="G70"/>
  <c r="V68"/>
  <c r="V66"/>
  <c r="O62"/>
  <c r="G60"/>
  <c r="V60" s="1"/>
  <c r="O35"/>
  <c r="V32"/>
  <c r="G31"/>
  <c r="V31" s="1"/>
  <c r="G28"/>
  <c r="V28" s="1"/>
  <c r="E99"/>
  <c r="O95"/>
  <c r="O80"/>
  <c r="D99"/>
  <c r="O93" i="58"/>
  <c r="V74"/>
  <c r="V61"/>
  <c r="V25"/>
  <c r="G70" i="57"/>
  <c r="V70" s="1"/>
  <c r="G9"/>
  <c r="V9" s="1"/>
  <c r="O4"/>
  <c r="G91" i="58"/>
  <c r="V91" s="1"/>
  <c r="V77"/>
  <c r="G75"/>
  <c r="G59"/>
  <c r="O59" s="1"/>
  <c r="O57"/>
  <c r="O45"/>
  <c r="G43"/>
  <c r="O41"/>
  <c r="E99"/>
  <c r="V37"/>
  <c r="O29"/>
  <c r="G27"/>
  <c r="O17"/>
  <c r="G11"/>
  <c r="V11" s="1"/>
  <c r="V97"/>
  <c r="O81"/>
  <c r="V65"/>
  <c r="O53"/>
  <c r="O30"/>
  <c r="O22"/>
  <c r="O6"/>
  <c r="D99"/>
  <c r="G98" i="57"/>
  <c r="V98" s="1"/>
  <c r="G90"/>
  <c r="V90" s="1"/>
  <c r="G74"/>
  <c r="V74" s="1"/>
  <c r="G50"/>
  <c r="V50" s="1"/>
  <c r="G42"/>
  <c r="V42" s="1"/>
  <c r="G25"/>
  <c r="V25" s="1"/>
  <c r="G14"/>
  <c r="V14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31" i="55"/>
  <c r="O28"/>
  <c r="O25" i="57"/>
  <c r="O4" i="56"/>
  <c r="O56" i="55"/>
  <c r="V19"/>
  <c r="O19"/>
  <c r="O8" i="56"/>
  <c r="O12"/>
  <c r="V70" i="55"/>
  <c r="O70"/>
  <c r="O60"/>
  <c r="O49"/>
  <c r="O11" i="58"/>
  <c r="O98" i="57"/>
  <c r="O70"/>
  <c r="O42"/>
  <c r="O90"/>
  <c r="O21"/>
  <c r="O14"/>
  <c r="O91" i="58"/>
  <c r="V75"/>
  <c r="O75"/>
  <c r="V59"/>
  <c r="V43"/>
  <c r="O43"/>
  <c r="V27"/>
  <c r="O27"/>
  <c r="O56"/>
  <c r="O74" i="57"/>
  <c r="O61"/>
  <c r="V53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47" i="54" l="1"/>
  <c r="DC11"/>
  <c r="DB63"/>
  <c r="DB42"/>
  <c r="DB37"/>
  <c r="DB33"/>
  <c r="DB29"/>
  <c r="DB25"/>
  <c r="BR99"/>
  <c r="BT96"/>
  <c r="DJ96" s="1"/>
  <c r="F96" i="40" s="1"/>
  <c r="BT32" i="54"/>
  <c r="DJ32" s="1"/>
  <c r="F32" i="40" s="1"/>
  <c r="BT28" i="54"/>
  <c r="BT24"/>
  <c r="DJ24" s="1"/>
  <c r="F24" i="40" s="1"/>
  <c r="BT8" i="54"/>
  <c r="CZ97"/>
  <c r="CZ6"/>
  <c r="CV4"/>
  <c r="BM96"/>
  <c r="BM62"/>
  <c r="BM42"/>
  <c r="BM40"/>
  <c r="BM16"/>
  <c r="BM4"/>
  <c r="DI4" s="1"/>
  <c r="E4" i="40" s="1"/>
  <c r="CO5" i="54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67" i="54"/>
  <c r="AY96"/>
  <c r="DG96" s="1"/>
  <c r="C96" i="40" s="1"/>
  <c r="AY93" i="54"/>
  <c r="AY70"/>
  <c r="AY24"/>
  <c r="DI96"/>
  <c r="E96" i="40" s="1"/>
  <c r="AR81" i="54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I78" s="1"/>
  <c r="E78" i="40" s="1"/>
  <c r="DB79" i="54"/>
  <c r="BM82"/>
  <c r="BT82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BF17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BF77"/>
  <c r="BF79"/>
  <c r="DH79" s="1"/>
  <c r="D79" i="40" s="1"/>
  <c r="BF82" i="54"/>
  <c r="BF84"/>
  <c r="DH84" s="1"/>
  <c r="D84" i="40" s="1"/>
  <c r="BF89" i="54"/>
  <c r="BF93"/>
  <c r="BF95"/>
  <c r="BF98"/>
  <c r="AY4"/>
  <c r="AY6"/>
  <c r="AY8"/>
  <c r="AY9"/>
  <c r="AY15"/>
  <c r="DJ15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H78"/>
  <c r="D78" i="40" s="1"/>
  <c r="AY89" i="54"/>
  <c r="CE89"/>
  <c r="AY91"/>
  <c r="AY92"/>
  <c r="AY9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DG68" s="1"/>
  <c r="C68" i="40" s="1"/>
  <c r="AY71" i="54"/>
  <c r="AY82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70"/>
  <c r="BX70"/>
  <c r="DG79"/>
  <c r="C79" i="40" s="1"/>
  <c r="DG81" i="54"/>
  <c r="C81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87"/>
  <c r="DD37"/>
  <c r="DD38"/>
  <c r="DD11"/>
  <c r="DD29"/>
  <c r="DD25"/>
  <c r="CW90"/>
  <c r="CW86"/>
  <c r="CW82"/>
  <c r="CW16"/>
  <c r="DK6"/>
  <c r="DK5"/>
  <c r="CI37"/>
  <c r="CI17"/>
  <c r="CI9"/>
  <c r="CI74"/>
  <c r="CI36"/>
  <c r="CB6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66" i="40" l="1"/>
  <c r="C99"/>
  <c r="G17"/>
  <c r="G3"/>
  <c r="AE3" i="28"/>
  <c r="AE99" s="1"/>
  <c r="F99" i="40"/>
  <c r="G99" s="1"/>
  <c r="AE99" i="29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O9" i="61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  <c r="P99" i="61" l="1"/>
  <c r="AC9" i="24"/>
  <c r="AD9" s="1"/>
  <c r="U9" i="61"/>
  <c r="V9" s="1"/>
  <c r="I9" i="24"/>
  <c r="I99" s="1"/>
  <c r="U99" i="61" l="1"/>
  <c r="V99" s="1"/>
  <c r="AG9" i="24"/>
  <c r="AG99" s="1"/>
  <c r="AD99"/>
  <c r="AC99"/>
</calcChain>
</file>

<file path=xl/sharedStrings.xml><?xml version="1.0" encoding="utf-8"?>
<sst xmlns="http://schemas.openxmlformats.org/spreadsheetml/2006/main" count="8166" uniqueCount="503">
  <si>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</si>
  <si>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</si>
  <si>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</si>
  <si>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</si>
  <si>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</si>
  <si>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</si>
  <si>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</si>
  <si>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</si>
  <si>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</si>
  <si>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</si>
  <si>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</si>
  <si>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</si>
  <si>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</si>
  <si>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</si>
  <si>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</si>
  <si>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</si>
  <si>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</si>
  <si>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</si>
  <si>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</si>
  <si>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</si>
  <si>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</si>
  <si>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</si>
  <si>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</si>
  <si>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</si>
  <si>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</si>
  <si>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</si>
  <si>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</si>
  <si>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</si>
  <si>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</si>
  <si>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</si>
  <si>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</si>
  <si>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</si>
  <si>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</si>
  <si>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</si>
  <si>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</si>
  <si>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</si>
  <si>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</si>
  <si>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</si>
  <si>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</si>
  <si>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</si>
  <si>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</si>
  <si>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</si>
  <si>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</si>
  <si>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</si>
  <si>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</si>
  <si>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</si>
  <si>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</si>
  <si>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</si>
  <si>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</si>
  <si>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</si>
  <si>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</si>
  <si>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</si>
  <si>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</si>
  <si>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</si>
  <si>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</si>
  <si>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</si>
  <si>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</si>
  <si>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</si>
  <si>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</si>
  <si>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</si>
  <si>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</si>
  <si>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</si>
  <si>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</si>
  <si>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</si>
  <si>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</si>
  <si>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</si>
  <si>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</si>
  <si>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</si>
  <si>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</si>
  <si>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</si>
  <si>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</si>
  <si>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</si>
  <si>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</si>
  <si>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</si>
  <si>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</si>
  <si>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</si>
  <si>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</si>
  <si>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</si>
  <si>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</si>
  <si>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</si>
  <si>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</si>
  <si>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</si>
  <si>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</si>
  <si>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</si>
  <si>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</si>
  <si>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</si>
  <si>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</si>
  <si>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</si>
  <si>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</si>
  <si>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</si>
  <si>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</si>
  <si>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</si>
  <si>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</si>
  <si>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</si>
  <si>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</si>
  <si>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</si>
  <si>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</si>
  <si>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</si>
  <si>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</si>
  <si>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</si>
  <si>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</si>
  <si>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</si>
  <si>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</si>
  <si>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</si>
  <si>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</si>
  <si>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</si>
  <si>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</si>
  <si>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</si>
  <si>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</si>
  <si>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</si>
  <si>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</si>
  <si>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</si>
  <si>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</si>
  <si>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</si>
  <si>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</si>
  <si>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</si>
  <si>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</si>
  <si>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</si>
  <si>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</si>
  <si>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</si>
  <si>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</si>
  <si>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</si>
  <si>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</si>
  <si>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</si>
  <si>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</si>
  <si>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</si>
  <si>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</si>
  <si>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</si>
  <si>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</si>
  <si>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</si>
  <si>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</si>
  <si>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</si>
  <si>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</si>
  <si>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</si>
  <si>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</si>
  <si>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</si>
  <si>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</si>
  <si>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</si>
  <si>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</si>
  <si>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</si>
  <si>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</si>
  <si>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</si>
  <si>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</si>
  <si>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</si>
  <si>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</si>
  <si>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</si>
  <si>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</si>
  <si>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</si>
  <si>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</si>
  <si>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</si>
  <si>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</si>
  <si>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</si>
  <si>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</si>
  <si>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</si>
  <si>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</si>
  <si>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</si>
  <si>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</si>
  <si>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</si>
  <si>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</si>
  <si>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</si>
  <si>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</si>
  <si>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</si>
  <si>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</si>
  <si>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</si>
  <si>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</si>
  <si>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</si>
  <si>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</si>
  <si>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</si>
  <si>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</si>
  <si>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</si>
  <si>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</si>
  <si>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</si>
  <si>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</si>
  <si>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</si>
  <si>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</si>
  <si>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</si>
  <si>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</si>
  <si>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</si>
  <si>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</si>
  <si>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</si>
  <si>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</si>
  <si>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</si>
  <si>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</si>
  <si>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</si>
  <si>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</si>
  <si>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</si>
  <si>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</si>
  <si>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</si>
  <si>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</si>
  <si>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</si>
  <si>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</si>
  <si>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</si>
  <si>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</si>
  <si>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</si>
  <si>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</si>
  <si>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</si>
  <si>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</si>
  <si>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</si>
  <si>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</si>
  <si>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</si>
  <si>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</si>
  <si>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</si>
  <si>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</si>
  <si>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</si>
  <si>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</si>
  <si>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</si>
  <si>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</si>
  <si>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</si>
  <si>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</si>
  <si>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</si>
  <si>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</si>
  <si>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</si>
  <si>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</si>
  <si>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</si>
  <si>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</si>
  <si>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</si>
  <si>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</si>
  <si>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</si>
  <si>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</si>
  <si>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</si>
  <si>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</si>
  <si>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</si>
  <si>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</si>
  <si>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</si>
  <si>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</si>
  <si>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</si>
  <si>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</si>
  <si>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</si>
  <si>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</si>
  <si>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</si>
  <si>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</si>
  <si>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</si>
  <si>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</si>
  <si>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</si>
  <si>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</si>
  <si>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</si>
  <si>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</si>
  <si>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</si>
  <si>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</si>
  <si>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</si>
  <si>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</si>
  <si>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</si>
  <si>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</si>
  <si>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</si>
  <si>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</si>
  <si>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</si>
  <si>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</si>
  <si>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</si>
  <si>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</si>
  <si>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</si>
  <si>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</si>
  <si>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</si>
  <si>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</si>
  <si>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</si>
  <si>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</si>
  <si>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</si>
  <si>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</si>
  <si>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</si>
  <si>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</si>
  <si>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</si>
  <si>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</si>
  <si>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</si>
  <si>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</si>
  <si>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</si>
  <si>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</si>
  <si>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</si>
  <si>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</si>
  <si>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</si>
  <si>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</si>
  <si>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</si>
  <si>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</si>
  <si>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</si>
  <si>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</si>
  <si>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</si>
  <si>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</si>
  <si>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</si>
  <si>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</si>
  <si>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</si>
  <si>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</si>
  <si>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</si>
  <si>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</si>
  <si>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</si>
  <si>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</si>
  <si>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</si>
  <si>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</si>
  <si>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</si>
  <si>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</si>
  <si>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</si>
  <si>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</si>
  <si>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</si>
  <si>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</si>
  <si>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</si>
  <si>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</si>
  <si>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</si>
  <si>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</si>
  <si>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</si>
  <si>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</si>
  <si>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</si>
  <si>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</si>
  <si>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</si>
  <si>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</si>
  <si>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</si>
  <si>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</si>
  <si>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</si>
  <si>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</si>
  <si>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</si>
  <si>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</si>
  <si>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</si>
  <si>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</si>
  <si>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</si>
  <si>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</si>
  <si>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</si>
  <si>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</si>
  <si>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</si>
  <si>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</si>
  <si>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</si>
  <si>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</si>
  <si>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</si>
  <si>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</si>
  <si>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</si>
  <si>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</si>
  <si>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</si>
  <si>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</si>
  <si>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</si>
  <si>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</si>
  <si>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</si>
  <si>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</si>
  <si>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</si>
  <si>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</si>
  <si>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</si>
  <si>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</si>
  <si>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</si>
  <si>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</si>
  <si>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</si>
  <si>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</si>
  <si>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</si>
  <si>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</si>
  <si>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</si>
  <si>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</si>
  <si>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</si>
  <si>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</si>
  <si>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</si>
  <si>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</si>
  <si>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</si>
  <si>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</si>
  <si>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</si>
  <si>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</si>
  <si>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</si>
  <si>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</si>
  <si>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</si>
  <si>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</si>
  <si>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</si>
  <si>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</si>
  <si>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</si>
  <si>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</si>
  <si>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</si>
  <si>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</si>
  <si>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</si>
  <si>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</si>
  <si>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</si>
  <si>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</si>
  <si>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</si>
  <si>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</si>
  <si>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</si>
  <si>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</si>
  <si>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</si>
  <si>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</si>
  <si>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</si>
  <si>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</si>
  <si>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</si>
  <si>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</si>
  <si>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</si>
  <si>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</si>
  <si>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</si>
  <si>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</si>
  <si>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</si>
  <si>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</si>
  <si>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</si>
  <si>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</si>
  <si>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</si>
  <si>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</si>
  <si>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</si>
  <si>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</si>
  <si>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</si>
  <si>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</si>
  <si>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</si>
  <si>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</si>
  <si>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</si>
  <si>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</si>
  <si>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</si>
  <si>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</si>
  <si>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</si>
  <si>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</si>
  <si>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</si>
  <si>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</si>
  <si>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</si>
  <si>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</si>
  <si>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</si>
  <si>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</si>
  <si>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</si>
  <si>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</si>
  <si>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</si>
  <si>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</si>
  <si>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</si>
  <si>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</si>
  <si>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</si>
  <si>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</si>
  <si>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</si>
  <si>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</si>
  <si>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</si>
  <si>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</si>
  <si>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</si>
  <si>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</si>
  <si>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</si>
  <si>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</si>
  <si>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</si>
  <si>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</si>
  <si>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</si>
  <si>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</si>
  <si>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</si>
  <si>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</si>
  <si>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</si>
  <si>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</si>
  <si>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</si>
  <si>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</si>
  <si>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</si>
  <si>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</si>
  <si>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</si>
  <si>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</si>
  <si>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</si>
  <si>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</si>
  <si>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</si>
  <si>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</si>
  <si>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</si>
  <si>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</si>
  <si>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</si>
  <si>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</si>
  <si>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</si>
  <si>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</si>
  <si>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</si>
  <si>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</si>
  <si>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</si>
  <si>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</si>
  <si>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</si>
  <si>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</si>
  <si>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</si>
  <si>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</si>
  <si>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</si>
  <si>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</si>
  <si>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</si>
  <si>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</si>
  <si>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</si>
  <si>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</si>
  <si>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</si>
  <si>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</si>
  <si>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</si>
  <si>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</si>
  <si>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</si>
  <si>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</si>
  <si>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</si>
  <si>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</si>
  <si>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</si>
  <si>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</si>
  <si>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</si>
  <si>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</si>
  <si>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</si>
  <si>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</si>
  <si>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</si>
  <si>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</si>
  <si>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</si>
  <si>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</si>
  <si>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</si>
  <si>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</si>
  <si>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</si>
  <si>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</si>
  <si>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</si>
  <si>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</si>
  <si>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</si>
  <si>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</si>
  <si>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</si>
  <si>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</si>
  <si>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</si>
  <si>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</si>
  <si>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</si>
  <si>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</si>
  <si>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</si>
  <si>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</si>
  <si>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51IS2022/11/27</t>
  </si>
  <si>
    <t>ADHPL</t>
  </si>
  <si>
    <t>CHANJUII</t>
  </si>
  <si>
    <t>GBHHPL</t>
  </si>
  <si>
    <t>NSLSTUNGBHDRA</t>
  </si>
  <si>
    <t>SHPPBPL</t>
  </si>
  <si>
    <t>SIKKIM</t>
  </si>
  <si>
    <t>Teesta_III</t>
  </si>
  <si>
    <t>GOA_Beneficiary</t>
  </si>
  <si>
    <t>HP</t>
  </si>
  <si>
    <t>Manipur_Ben</t>
  </si>
  <si>
    <t>Meghalaya_Ben</t>
  </si>
  <si>
    <t>NPCL(UP)</t>
  </si>
  <si>
    <t>UTTARAKHAND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</si>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</sst>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>
        <row r="5">
          <cell r="B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>
        <row r="5">
          <cell r="B5">
            <v>84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267.52319996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275.81200000000001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286.12959996000001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316.37999995999996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336.04439991999999</v>
          </cell>
          <cell r="C9">
            <v>0</v>
          </cell>
          <cell r="D9">
            <v>0</v>
          </cell>
          <cell r="E9">
            <v>0</v>
          </cell>
          <cell r="F9">
            <v>963.95560008000007</v>
          </cell>
          <cell r="G9">
            <v>0</v>
          </cell>
          <cell r="J9">
            <v>336.04439991999999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338.61319995999997</v>
          </cell>
          <cell r="C10">
            <v>0</v>
          </cell>
          <cell r="D10">
            <v>0</v>
          </cell>
          <cell r="E10">
            <v>0</v>
          </cell>
          <cell r="F10">
            <v>961.38680004000003</v>
          </cell>
          <cell r="G10">
            <v>0</v>
          </cell>
          <cell r="J10">
            <v>338.61319995999997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351.98119996000003</v>
          </cell>
          <cell r="C11">
            <v>0</v>
          </cell>
          <cell r="D11">
            <v>0</v>
          </cell>
          <cell r="E11">
            <v>0</v>
          </cell>
          <cell r="F11">
            <v>948.01880003999997</v>
          </cell>
          <cell r="G11">
            <v>0</v>
          </cell>
          <cell r="J11">
            <v>351.98119996000003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352.64399995999997</v>
          </cell>
          <cell r="C12">
            <v>0</v>
          </cell>
          <cell r="D12">
            <v>0</v>
          </cell>
          <cell r="E12">
            <v>0</v>
          </cell>
          <cell r="F12">
            <v>947.35600004000003</v>
          </cell>
          <cell r="G12">
            <v>0</v>
          </cell>
          <cell r="J12">
            <v>352.64399995999997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353.05880000000002</v>
          </cell>
          <cell r="C13">
            <v>0</v>
          </cell>
          <cell r="D13">
            <v>0</v>
          </cell>
          <cell r="E13">
            <v>0</v>
          </cell>
          <cell r="F13">
            <v>946.94119999999998</v>
          </cell>
          <cell r="G13">
            <v>0</v>
          </cell>
          <cell r="J13">
            <v>353.05880000000002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353.13599995999999</v>
          </cell>
          <cell r="C14">
            <v>0</v>
          </cell>
          <cell r="D14">
            <v>0</v>
          </cell>
          <cell r="E14">
            <v>0</v>
          </cell>
          <cell r="F14">
            <v>946.86400004000006</v>
          </cell>
          <cell r="G14">
            <v>0</v>
          </cell>
          <cell r="J14">
            <v>353.13599995999999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309.28679996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267.86639996000002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276.72359991999997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277.24439996000001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277.10559992000003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276.89920000000001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276.66759995999996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277.15079996000003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277.24759996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277.39879999999999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278.47719991999998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278.67399992000003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278.86319992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278.99039991999996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279.05919996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279.17799996000002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279.38240000000002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335.79119995999997</v>
          </cell>
          <cell r="C32">
            <v>0</v>
          </cell>
          <cell r="D32">
            <v>0</v>
          </cell>
          <cell r="E32">
            <v>0</v>
          </cell>
          <cell r="F32">
            <v>964.20880004000003</v>
          </cell>
          <cell r="G32">
            <v>0</v>
          </cell>
          <cell r="J32">
            <v>335.79119995999997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359.84440000000001</v>
          </cell>
          <cell r="C33">
            <v>0</v>
          </cell>
          <cell r="D33">
            <v>0</v>
          </cell>
          <cell r="E33">
            <v>0</v>
          </cell>
          <cell r="F33">
            <v>980.15560000000005</v>
          </cell>
          <cell r="G33">
            <v>0</v>
          </cell>
          <cell r="J33">
            <v>359.84440000000001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359.17039992000002</v>
          </cell>
          <cell r="C34">
            <v>0</v>
          </cell>
          <cell r="D34">
            <v>0</v>
          </cell>
          <cell r="E34">
            <v>0</v>
          </cell>
          <cell r="F34">
            <v>980.82960007999998</v>
          </cell>
          <cell r="G34">
            <v>0</v>
          </cell>
          <cell r="J34">
            <v>359.17039992000002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359.68639996000002</v>
          </cell>
          <cell r="C35">
            <v>0</v>
          </cell>
          <cell r="D35">
            <v>0</v>
          </cell>
          <cell r="E35">
            <v>0</v>
          </cell>
          <cell r="F35">
            <v>980.31360003999998</v>
          </cell>
          <cell r="G35">
            <v>0</v>
          </cell>
          <cell r="J35">
            <v>359.68639996000002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359.39319991999997</v>
          </cell>
          <cell r="C36">
            <v>0</v>
          </cell>
          <cell r="D36">
            <v>0</v>
          </cell>
          <cell r="E36">
            <v>0</v>
          </cell>
          <cell r="F36">
            <v>980.60680008000008</v>
          </cell>
          <cell r="G36">
            <v>0</v>
          </cell>
          <cell r="J36">
            <v>359.39319991999997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358.78999999999996</v>
          </cell>
          <cell r="C37">
            <v>0</v>
          </cell>
          <cell r="D37">
            <v>0</v>
          </cell>
          <cell r="E37">
            <v>0</v>
          </cell>
          <cell r="F37">
            <v>981.21</v>
          </cell>
          <cell r="G37">
            <v>0</v>
          </cell>
          <cell r="J37">
            <v>358.78999999999996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358.87039995999999</v>
          </cell>
          <cell r="C38">
            <v>0</v>
          </cell>
          <cell r="D38">
            <v>0</v>
          </cell>
          <cell r="E38">
            <v>0</v>
          </cell>
          <cell r="F38">
            <v>981.12960004000001</v>
          </cell>
          <cell r="G38">
            <v>0</v>
          </cell>
          <cell r="J38">
            <v>358.87039995999999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358.15480000000002</v>
          </cell>
          <cell r="C39">
            <v>0</v>
          </cell>
          <cell r="D39">
            <v>0</v>
          </cell>
          <cell r="E39">
            <v>0</v>
          </cell>
          <cell r="F39">
            <v>981.84519999999998</v>
          </cell>
          <cell r="G39">
            <v>0</v>
          </cell>
          <cell r="J39">
            <v>358.15480000000002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357.97759996000002</v>
          </cell>
          <cell r="C40">
            <v>0</v>
          </cell>
          <cell r="D40">
            <v>0</v>
          </cell>
          <cell r="E40">
            <v>0</v>
          </cell>
          <cell r="F40">
            <v>982.02240003999998</v>
          </cell>
          <cell r="G40">
            <v>0</v>
          </cell>
          <cell r="J40">
            <v>357.97759996000002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356.00319991999999</v>
          </cell>
          <cell r="C41">
            <v>0</v>
          </cell>
          <cell r="D41">
            <v>0</v>
          </cell>
          <cell r="E41">
            <v>0</v>
          </cell>
          <cell r="F41">
            <v>963.99680007999996</v>
          </cell>
          <cell r="G41">
            <v>0</v>
          </cell>
          <cell r="J41">
            <v>356.00319991999999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355.95479991999997</v>
          </cell>
          <cell r="C42">
            <v>0</v>
          </cell>
          <cell r="D42">
            <v>0</v>
          </cell>
          <cell r="E42">
            <v>0</v>
          </cell>
          <cell r="F42">
            <v>964.04520008000009</v>
          </cell>
          <cell r="G42">
            <v>0</v>
          </cell>
          <cell r="J42">
            <v>355.95479991999997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354.25359996000003</v>
          </cell>
          <cell r="C43">
            <v>0</v>
          </cell>
          <cell r="D43">
            <v>0</v>
          </cell>
          <cell r="E43">
            <v>0</v>
          </cell>
          <cell r="F43">
            <v>965.74640004000003</v>
          </cell>
          <cell r="G43">
            <v>0</v>
          </cell>
          <cell r="J43">
            <v>354.25359996000003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353.36760000000004</v>
          </cell>
          <cell r="C44">
            <v>0</v>
          </cell>
          <cell r="D44">
            <v>0</v>
          </cell>
          <cell r="E44">
            <v>0</v>
          </cell>
          <cell r="F44">
            <v>966.63239999999996</v>
          </cell>
          <cell r="G44">
            <v>0</v>
          </cell>
          <cell r="J44">
            <v>353.36760000000004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351.86879992000001</v>
          </cell>
          <cell r="C45">
            <v>0</v>
          </cell>
          <cell r="D45">
            <v>0</v>
          </cell>
          <cell r="E45">
            <v>0</v>
          </cell>
          <cell r="F45">
            <v>968.13120007999999</v>
          </cell>
          <cell r="G45">
            <v>0</v>
          </cell>
          <cell r="J45">
            <v>351.86879992000001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350.08359991999998</v>
          </cell>
          <cell r="C46">
            <v>0</v>
          </cell>
          <cell r="D46">
            <v>0</v>
          </cell>
          <cell r="E46">
            <v>0</v>
          </cell>
          <cell r="F46">
            <v>969.91640008000002</v>
          </cell>
          <cell r="G46">
            <v>0</v>
          </cell>
          <cell r="J46">
            <v>350.08359991999998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349.6352</v>
          </cell>
          <cell r="C47">
            <v>0</v>
          </cell>
          <cell r="D47">
            <v>0</v>
          </cell>
          <cell r="E47">
            <v>0</v>
          </cell>
          <cell r="F47">
            <v>970.36480000000006</v>
          </cell>
          <cell r="G47">
            <v>0</v>
          </cell>
          <cell r="J47">
            <v>349.6352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348.09359991999997</v>
          </cell>
          <cell r="C48">
            <v>0</v>
          </cell>
          <cell r="D48">
            <v>0</v>
          </cell>
          <cell r="E48">
            <v>0</v>
          </cell>
          <cell r="F48">
            <v>971.90640008000003</v>
          </cell>
          <cell r="G48">
            <v>0</v>
          </cell>
          <cell r="J48">
            <v>348.09359991999997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347.65639996000004</v>
          </cell>
          <cell r="C49">
            <v>0</v>
          </cell>
          <cell r="D49">
            <v>0</v>
          </cell>
          <cell r="E49">
            <v>0</v>
          </cell>
          <cell r="F49">
            <v>972.34360003999996</v>
          </cell>
          <cell r="G49">
            <v>0</v>
          </cell>
          <cell r="J49">
            <v>347.65639996000004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346.89999996</v>
          </cell>
          <cell r="C50">
            <v>0</v>
          </cell>
          <cell r="D50">
            <v>0</v>
          </cell>
          <cell r="E50">
            <v>0</v>
          </cell>
          <cell r="F50">
            <v>973.10000003999994</v>
          </cell>
          <cell r="G50">
            <v>0</v>
          </cell>
          <cell r="J50">
            <v>346.89999996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345.95759996000004</v>
          </cell>
          <cell r="C51">
            <v>0</v>
          </cell>
          <cell r="D51">
            <v>0</v>
          </cell>
          <cell r="E51">
            <v>0</v>
          </cell>
          <cell r="F51">
            <v>974.04240003999996</v>
          </cell>
          <cell r="G51">
            <v>0</v>
          </cell>
          <cell r="J51">
            <v>345.95759996000004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344.61279999999999</v>
          </cell>
          <cell r="C52">
            <v>0</v>
          </cell>
          <cell r="D52">
            <v>0</v>
          </cell>
          <cell r="E52">
            <v>0</v>
          </cell>
          <cell r="F52">
            <v>975.38720000000001</v>
          </cell>
          <cell r="G52">
            <v>0</v>
          </cell>
          <cell r="J52">
            <v>344.61279999999999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344.34399999999999</v>
          </cell>
          <cell r="C53">
            <v>0</v>
          </cell>
          <cell r="D53">
            <v>0</v>
          </cell>
          <cell r="E53">
            <v>0</v>
          </cell>
          <cell r="F53">
            <v>975.65599999999995</v>
          </cell>
          <cell r="G53">
            <v>0</v>
          </cell>
          <cell r="J53">
            <v>344.34399999999999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342.74119996000002</v>
          </cell>
          <cell r="C54">
            <v>0</v>
          </cell>
          <cell r="D54">
            <v>0</v>
          </cell>
          <cell r="E54">
            <v>0</v>
          </cell>
          <cell r="F54">
            <v>977.25880003999998</v>
          </cell>
          <cell r="G54">
            <v>0</v>
          </cell>
          <cell r="J54">
            <v>342.74119996000002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342.60680000000002</v>
          </cell>
          <cell r="C55">
            <v>0</v>
          </cell>
          <cell r="D55">
            <v>0</v>
          </cell>
          <cell r="E55">
            <v>0</v>
          </cell>
          <cell r="F55">
            <v>977.39319999999998</v>
          </cell>
          <cell r="G55">
            <v>0</v>
          </cell>
          <cell r="J55">
            <v>342.60680000000002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341.48599996000002</v>
          </cell>
          <cell r="C56">
            <v>0</v>
          </cell>
          <cell r="D56">
            <v>0</v>
          </cell>
          <cell r="E56">
            <v>0</v>
          </cell>
          <cell r="F56">
            <v>978.51400003999993</v>
          </cell>
          <cell r="G56">
            <v>0</v>
          </cell>
          <cell r="J56">
            <v>341.48599996000002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340.57959996</v>
          </cell>
          <cell r="C57">
            <v>0</v>
          </cell>
          <cell r="D57">
            <v>0</v>
          </cell>
          <cell r="E57">
            <v>0</v>
          </cell>
          <cell r="F57">
            <v>979.42040004</v>
          </cell>
          <cell r="G57">
            <v>0</v>
          </cell>
          <cell r="J57">
            <v>340.57959996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340.61439999999999</v>
          </cell>
          <cell r="C58">
            <v>0</v>
          </cell>
          <cell r="D58">
            <v>0</v>
          </cell>
          <cell r="E58">
            <v>0</v>
          </cell>
          <cell r="F58">
            <v>979.38560000000007</v>
          </cell>
          <cell r="G58">
            <v>0</v>
          </cell>
          <cell r="J58">
            <v>340.61439999999999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340.4676</v>
          </cell>
          <cell r="C59">
            <v>0</v>
          </cell>
          <cell r="D59">
            <v>0</v>
          </cell>
          <cell r="E59">
            <v>0</v>
          </cell>
          <cell r="F59">
            <v>979.53240000000005</v>
          </cell>
          <cell r="G59">
            <v>0</v>
          </cell>
          <cell r="J59">
            <v>340.4676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337.30239996</v>
          </cell>
          <cell r="C60">
            <v>0</v>
          </cell>
          <cell r="D60">
            <v>0</v>
          </cell>
          <cell r="E60">
            <v>0</v>
          </cell>
          <cell r="F60">
            <v>982.69760004</v>
          </cell>
          <cell r="G60">
            <v>0</v>
          </cell>
          <cell r="J60">
            <v>337.30239996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276.48199996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272.95879996000002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274.6952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275.31079996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215.56879995999998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203.81560000000002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193.96080000000001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187.01119992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212.24199996000002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243.64599996000001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1020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1020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1020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1020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1020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1020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1020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1020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1020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1020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>
        <row r="5">
          <cell r="B5">
            <v>320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44892</v>
      </c>
      <c r="Z3" s="37">
        <f>S3</f>
        <v>44892</v>
      </c>
      <c r="AE3" s="36"/>
      <c r="AH3" s="38">
        <f>AV4</f>
        <v>44892</v>
      </c>
    </row>
    <row r="4" spans="1:48" ht="15.75" thickBot="1">
      <c r="A4" s="37">
        <f>frq!A1</f>
        <v>44892</v>
      </c>
      <c r="L4" s="37">
        <f>frq!A1</f>
        <v>44892</v>
      </c>
      <c r="P4" s="37">
        <f>frq!A1</f>
        <v>44892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6.6880799990000003E-2</v>
      </c>
      <c r="H6" s="54">
        <f>(BAWANA!U3+BAWANA!V3)/4000</f>
        <v>0</v>
      </c>
      <c r="I6" s="54"/>
      <c r="J6" s="54">
        <f>G6+H6+I6</f>
        <v>6.6880799990000003E-2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6.8953E-2</v>
      </c>
      <c r="H7" s="54">
        <f>(BAWANA!U4+BAWANA!V4)/4000</f>
        <v>0</v>
      </c>
      <c r="I7" s="54"/>
      <c r="J7" s="54">
        <f t="shared" ref="J7:J70" si="3">G7+H7+I7</f>
        <v>6.8953E-2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7.1532399989999995E-2</v>
      </c>
      <c r="H8" s="54">
        <f>(BAWANA!U5+BAWANA!V5)/4000</f>
        <v>0</v>
      </c>
      <c r="I8" s="54"/>
      <c r="J8" s="54">
        <f t="shared" si="3"/>
        <v>7.1532399989999995E-2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7.9094999989999998E-2</v>
      </c>
      <c r="H9" s="54">
        <f>(BAWANA!U6+BAWANA!V6)/4000</f>
        <v>0</v>
      </c>
      <c r="I9" s="54"/>
      <c r="J9" s="54">
        <f t="shared" si="3"/>
        <v>7.9094999989999998E-2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8.4011099980000004E-2</v>
      </c>
      <c r="B10" s="54">
        <f>(BAWANA!F7+BAWANA!G7)/4000</f>
        <v>0.24098890002000001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8.4011099980000004E-2</v>
      </c>
      <c r="H10" s="54">
        <f>(BAWANA!U7+BAWANA!V7)/4000</f>
        <v>0</v>
      </c>
      <c r="I10" s="54"/>
      <c r="J10" s="54">
        <f t="shared" si="3"/>
        <v>8.4011099980000004E-2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8.465329999E-2</v>
      </c>
      <c r="B11" s="54">
        <f>(BAWANA!F8+BAWANA!G8)/4000</f>
        <v>0.24034670001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8.465329999E-2</v>
      </c>
      <c r="H11" s="54">
        <f>(BAWANA!U8+BAWANA!V8)/4000</f>
        <v>0</v>
      </c>
      <c r="I11" s="54"/>
      <c r="J11" s="54">
        <f t="shared" si="3"/>
        <v>8.465329999E-2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8.7995299990000012E-2</v>
      </c>
      <c r="B12" s="54">
        <f>(BAWANA!F9+BAWANA!G9)/4000</f>
        <v>0.23700470000999999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8.7995299990000012E-2</v>
      </c>
      <c r="H12" s="54">
        <f>(BAWANA!U9+BAWANA!V9)/4000</f>
        <v>0</v>
      </c>
      <c r="I12" s="54"/>
      <c r="J12" s="54">
        <f t="shared" si="3"/>
        <v>8.7995299990000012E-2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8.8160999989999989E-2</v>
      </c>
      <c r="B13" s="54">
        <f>(BAWANA!F10+BAWANA!G10)/4000</f>
        <v>0.23683900000999999</v>
      </c>
      <c r="C13" s="54"/>
      <c r="D13" s="54">
        <f t="shared" si="0"/>
        <v>0.32499999999999996</v>
      </c>
      <c r="E13" s="55"/>
      <c r="F13" s="43"/>
      <c r="G13" s="54">
        <f>(BAWANA!Q10+BAWANA!R10+BAWANA!S10+BAWANA!T10)/4000</f>
        <v>8.8160999989999989E-2</v>
      </c>
      <c r="H13" s="54">
        <f>(BAWANA!U10+BAWANA!V10)/4000</f>
        <v>0</v>
      </c>
      <c r="I13" s="54"/>
      <c r="J13" s="54">
        <f t="shared" si="3"/>
        <v>8.8160999989999989E-2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8.8264700000000001E-2</v>
      </c>
      <c r="B14" s="54">
        <f>(BAWANA!F11+BAWANA!G11)/4000</f>
        <v>0.23673529999999998</v>
      </c>
      <c r="C14" s="54"/>
      <c r="D14" s="54">
        <f t="shared" si="0"/>
        <v>0.32499999999999996</v>
      </c>
      <c r="E14" s="55"/>
      <c r="F14" s="43"/>
      <c r="G14" s="54">
        <f>(BAWANA!Q11+BAWANA!R11+BAWANA!S11+BAWANA!T11)/4000</f>
        <v>8.8264700000000001E-2</v>
      </c>
      <c r="H14" s="54">
        <f>(BAWANA!U11+BAWANA!V11)/4000</f>
        <v>0</v>
      </c>
      <c r="I14" s="54"/>
      <c r="J14" s="54">
        <f t="shared" si="3"/>
        <v>8.8264700000000001E-2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8.8283999990000001E-2</v>
      </c>
      <c r="B15" s="54">
        <f>(BAWANA!F12+BAWANA!G12)/4000</f>
        <v>0.23671600001000001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8.8283999990000001E-2</v>
      </c>
      <c r="H15" s="54">
        <f>(BAWANA!U12+BAWANA!V12)/4000</f>
        <v>0</v>
      </c>
      <c r="I15" s="54"/>
      <c r="J15" s="54">
        <f t="shared" si="3"/>
        <v>8.8283999990000001E-2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7.7321699989999992E-2</v>
      </c>
      <c r="H16" s="54">
        <f>(BAWANA!U13+BAWANA!V13)/4000</f>
        <v>0</v>
      </c>
      <c r="I16" s="54"/>
      <c r="J16" s="54">
        <f t="shared" si="3"/>
        <v>7.7321699989999992E-2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6.696659999E-2</v>
      </c>
      <c r="H17" s="54">
        <f>(BAWANA!U14+BAWANA!V14)/4000</f>
        <v>0</v>
      </c>
      <c r="I17" s="54"/>
      <c r="J17" s="54">
        <f t="shared" si="3"/>
        <v>6.696659999E-2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6.9180899979999988E-2</v>
      </c>
      <c r="H18" s="54">
        <f>(BAWANA!U15+BAWANA!V15)/4000</f>
        <v>0</v>
      </c>
      <c r="I18" s="54"/>
      <c r="J18" s="54">
        <f t="shared" si="3"/>
        <v>6.9180899979999988E-2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6.931109999E-2</v>
      </c>
      <c r="H19" s="54">
        <f>(BAWANA!U16+BAWANA!V16)/4000</f>
        <v>0</v>
      </c>
      <c r="I19" s="54"/>
      <c r="J19" s="54">
        <f t="shared" si="3"/>
        <v>6.931109999E-2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6.9276399980000014E-2</v>
      </c>
      <c r="H20" s="54">
        <f>(BAWANA!U17+BAWANA!V17)/4000</f>
        <v>0</v>
      </c>
      <c r="I20" s="54"/>
      <c r="J20" s="54">
        <f t="shared" si="3"/>
        <v>6.9276399980000014E-2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6.9224800000000003E-2</v>
      </c>
      <c r="H21" s="54">
        <f>(BAWANA!U18+BAWANA!V18)/4000</f>
        <v>0</v>
      </c>
      <c r="I21" s="54"/>
      <c r="J21" s="54">
        <f t="shared" si="3"/>
        <v>6.9224800000000003E-2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6.9166899989999989E-2</v>
      </c>
      <c r="H22" s="54">
        <f>(BAWANA!U19+BAWANA!V19)/4000</f>
        <v>0</v>
      </c>
      <c r="I22" s="54"/>
      <c r="J22" s="54">
        <f t="shared" si="3"/>
        <v>6.9166899989999989E-2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6.9287699990000007E-2</v>
      </c>
      <c r="H23" s="54">
        <f>(BAWANA!U20+BAWANA!V20)/4000</f>
        <v>0</v>
      </c>
      <c r="I23" s="54"/>
      <c r="J23" s="54">
        <f t="shared" si="3"/>
        <v>6.9287699990000007E-2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6.9311899989999995E-2</v>
      </c>
      <c r="H24" s="54">
        <f>(BAWANA!U21+BAWANA!V21)/4000</f>
        <v>0</v>
      </c>
      <c r="I24" s="54"/>
      <c r="J24" s="54">
        <f t="shared" si="3"/>
        <v>6.9311899989999995E-2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6.93497E-2</v>
      </c>
      <c r="H25" s="54">
        <f>(BAWANA!U22+BAWANA!V22)/4000</f>
        <v>0</v>
      </c>
      <c r="I25" s="54"/>
      <c r="J25" s="54">
        <f t="shared" si="3"/>
        <v>6.93497E-2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6.9619299979999993E-2</v>
      </c>
      <c r="H26" s="54">
        <f>(BAWANA!U23+BAWANA!V23)/4000</f>
        <v>0</v>
      </c>
      <c r="I26" s="54"/>
      <c r="J26" s="54">
        <f t="shared" si="3"/>
        <v>6.9619299979999993E-2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6.9668499980000007E-2</v>
      </c>
      <c r="H27" s="54">
        <f>(BAWANA!U24+BAWANA!V24)/4000</f>
        <v>0</v>
      </c>
      <c r="I27" s="54"/>
      <c r="J27" s="54">
        <f t="shared" si="3"/>
        <v>6.9668499980000007E-2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6.9715799980000007E-2</v>
      </c>
      <c r="H28" s="54">
        <f>(BAWANA!U25+BAWANA!V25)/4000</f>
        <v>0</v>
      </c>
      <c r="I28" s="54"/>
      <c r="J28" s="54">
        <f t="shared" si="3"/>
        <v>6.9715799980000007E-2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6.9747599979999991E-2</v>
      </c>
      <c r="H29" s="54">
        <f>(BAWANA!U26+BAWANA!V26)/4000</f>
        <v>0</v>
      </c>
      <c r="I29" s="54"/>
      <c r="J29" s="54">
        <f t="shared" si="3"/>
        <v>6.9747599979999991E-2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6.9764799990000001E-2</v>
      </c>
      <c r="H30" s="54">
        <f>(BAWANA!U27+BAWANA!V27)/4000</f>
        <v>0</v>
      </c>
      <c r="I30" s="54"/>
      <c r="J30" s="54">
        <f t="shared" si="3"/>
        <v>6.9764799990000001E-2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6.9794499990000008E-2</v>
      </c>
      <c r="H31" s="54">
        <f>(BAWANA!U28+BAWANA!V28)/4000</f>
        <v>0</v>
      </c>
      <c r="I31" s="54"/>
      <c r="J31" s="54">
        <f t="shared" si="3"/>
        <v>6.9794499990000008E-2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6.9845600000000008E-2</v>
      </c>
      <c r="H32" s="54">
        <f>(BAWANA!U29+BAWANA!V29)/4000</f>
        <v>0</v>
      </c>
      <c r="I32" s="54"/>
      <c r="J32" s="54">
        <f t="shared" si="3"/>
        <v>6.9845600000000008E-2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8.3947799989999988E-2</v>
      </c>
      <c r="B33" s="54">
        <f>(BAWANA!F30+BAWANA!G30)/4000</f>
        <v>0.24105220001</v>
      </c>
      <c r="C33" s="54"/>
      <c r="D33" s="54">
        <f t="shared" si="0"/>
        <v>0.32499999999999996</v>
      </c>
      <c r="E33" s="55"/>
      <c r="F33" s="43"/>
      <c r="G33" s="54">
        <f>(BAWANA!Q30+BAWANA!R30+BAWANA!S30+BAWANA!T30)/4000</f>
        <v>8.3947799989999988E-2</v>
      </c>
      <c r="H33" s="54">
        <f>(BAWANA!U30+BAWANA!V30)/4000</f>
        <v>0</v>
      </c>
      <c r="I33" s="54"/>
      <c r="J33" s="54">
        <f t="shared" si="3"/>
        <v>8.3947799989999988E-2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8.9961100000000002E-2</v>
      </c>
      <c r="B34" s="54">
        <f>(BAWANA!F31+BAWANA!G31)/4000</f>
        <v>0.2450389</v>
      </c>
      <c r="C34" s="54"/>
      <c r="D34" s="54">
        <f t="shared" si="0"/>
        <v>0.33500000000000002</v>
      </c>
      <c r="E34" s="55"/>
      <c r="F34" s="43"/>
      <c r="G34" s="54">
        <f>(BAWANA!Q31+BAWANA!R31+BAWANA!S31+BAWANA!T31)/4000</f>
        <v>8.9961100000000002E-2</v>
      </c>
      <c r="H34" s="54">
        <f>(BAWANA!U31+BAWANA!V31)/4000</f>
        <v>0</v>
      </c>
      <c r="I34" s="54"/>
      <c r="J34" s="54">
        <f t="shared" si="3"/>
        <v>8.9961100000000002E-2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8.9792599980000012E-2</v>
      </c>
      <c r="B35" s="54">
        <f>(BAWANA!F32+BAWANA!G32)/4000</f>
        <v>0.24520740001999999</v>
      </c>
      <c r="C35" s="54"/>
      <c r="D35" s="54">
        <f t="shared" si="0"/>
        <v>0.33500000000000002</v>
      </c>
      <c r="E35" s="55"/>
      <c r="F35" s="43"/>
      <c r="G35" s="54">
        <f>(BAWANA!Q32+BAWANA!R32+BAWANA!S32+BAWANA!T32)/4000</f>
        <v>8.9792599980000012E-2</v>
      </c>
      <c r="H35" s="54">
        <f>(BAWANA!U32+BAWANA!V32)/4000</f>
        <v>0</v>
      </c>
      <c r="I35" s="54"/>
      <c r="J35" s="54">
        <f t="shared" si="3"/>
        <v>8.9792599980000012E-2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8.9921599990000003E-2</v>
      </c>
      <c r="B36" s="54">
        <f>(BAWANA!F33+BAWANA!G33)/4000</f>
        <v>0.24507840001</v>
      </c>
      <c r="C36" s="54"/>
      <c r="D36" s="54">
        <f t="shared" si="0"/>
        <v>0.33500000000000002</v>
      </c>
      <c r="E36" s="55"/>
      <c r="F36" s="43"/>
      <c r="G36" s="54">
        <f>(BAWANA!Q33+BAWANA!R33+BAWANA!S33+BAWANA!T33)/4000</f>
        <v>8.9921599990000003E-2</v>
      </c>
      <c r="H36" s="54">
        <f>(BAWANA!U33+BAWANA!V33)/4000</f>
        <v>0</v>
      </c>
      <c r="I36" s="54"/>
      <c r="J36" s="54">
        <f t="shared" si="3"/>
        <v>8.9921599990000003E-2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8.984829997999999E-2</v>
      </c>
      <c r="B37" s="54">
        <f>(BAWANA!F34+BAWANA!G34)/4000</f>
        <v>0.24515170002000003</v>
      </c>
      <c r="C37" s="54"/>
      <c r="D37" s="54">
        <f t="shared" si="0"/>
        <v>0.33500000000000002</v>
      </c>
      <c r="E37" s="55"/>
      <c r="F37" s="43"/>
      <c r="G37" s="54">
        <f>(BAWANA!Q34+BAWANA!R34+BAWANA!S34+BAWANA!T34)/4000</f>
        <v>8.984829997999999E-2</v>
      </c>
      <c r="H37" s="54">
        <f>(BAWANA!U34+BAWANA!V34)/4000</f>
        <v>0</v>
      </c>
      <c r="I37" s="54"/>
      <c r="J37" s="54">
        <f t="shared" si="3"/>
        <v>8.984829997999999E-2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8.9697499999999986E-2</v>
      </c>
      <c r="B38" s="54">
        <f>(BAWANA!F35+BAWANA!G35)/4000</f>
        <v>0.24530250000000001</v>
      </c>
      <c r="C38" s="54"/>
      <c r="D38" s="54">
        <f t="shared" si="0"/>
        <v>0.33499999999999996</v>
      </c>
      <c r="E38" s="55"/>
      <c r="F38" s="43"/>
      <c r="G38" s="54">
        <f>(BAWANA!Q35+BAWANA!R35+BAWANA!S35+BAWANA!T35)/4000</f>
        <v>8.9697499999999986E-2</v>
      </c>
      <c r="H38" s="54">
        <f>(BAWANA!U35+BAWANA!V35)/4000</f>
        <v>0</v>
      </c>
      <c r="I38" s="54"/>
      <c r="J38" s="54">
        <f t="shared" si="3"/>
        <v>8.9697499999999986E-2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8.9717599989999994E-2</v>
      </c>
      <c r="B39" s="54">
        <f>(BAWANA!F36+BAWANA!G36)/4000</f>
        <v>0.24528240001000001</v>
      </c>
      <c r="C39" s="54"/>
      <c r="D39" s="54">
        <f t="shared" si="0"/>
        <v>0.33500000000000002</v>
      </c>
      <c r="E39" s="55"/>
      <c r="F39" s="43"/>
      <c r="G39" s="54">
        <f>(BAWANA!Q36+BAWANA!R36+BAWANA!S36+BAWANA!T36)/4000</f>
        <v>8.9717599989999994E-2</v>
      </c>
      <c r="H39" s="54">
        <f>(BAWANA!U36+BAWANA!V36)/4000</f>
        <v>0</v>
      </c>
      <c r="I39" s="54"/>
      <c r="J39" s="54">
        <f t="shared" si="3"/>
        <v>8.9717599989999994E-2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8.9538699999999999E-2</v>
      </c>
      <c r="B40" s="54">
        <f>(BAWANA!F37+BAWANA!G37)/4000</f>
        <v>0.24546129999999999</v>
      </c>
      <c r="C40" s="54"/>
      <c r="D40" s="54">
        <f t="shared" si="0"/>
        <v>0.33499999999999996</v>
      </c>
      <c r="E40" s="55"/>
      <c r="F40" s="43"/>
      <c r="G40" s="54">
        <f>(BAWANA!Q37+BAWANA!R37+BAWANA!S37+BAWANA!T37)/4000</f>
        <v>8.9538699999999999E-2</v>
      </c>
      <c r="H40" s="54">
        <f>(BAWANA!U37+BAWANA!V37)/4000</f>
        <v>0</v>
      </c>
      <c r="I40" s="54"/>
      <c r="J40" s="54">
        <f t="shared" si="3"/>
        <v>8.9538699999999999E-2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8.9494399990000001E-2</v>
      </c>
      <c r="B41" s="54">
        <f>(BAWANA!F38+BAWANA!G38)/4000</f>
        <v>0.24550560000999999</v>
      </c>
      <c r="C41" s="54"/>
      <c r="D41" s="54">
        <f t="shared" si="0"/>
        <v>0.33499999999999996</v>
      </c>
      <c r="E41" s="55"/>
      <c r="F41" s="43"/>
      <c r="G41" s="54">
        <f>(BAWANA!Q38+BAWANA!R38+BAWANA!S38+BAWANA!T38)/4000</f>
        <v>8.9494399990000001E-2</v>
      </c>
      <c r="H41" s="54">
        <f>(BAWANA!U38+BAWANA!V38)/4000</f>
        <v>0</v>
      </c>
      <c r="I41" s="54"/>
      <c r="J41" s="54">
        <f t="shared" si="3"/>
        <v>8.9494399990000001E-2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8.9000799980000003E-2</v>
      </c>
      <c r="B42" s="54">
        <f>(BAWANA!F39+BAWANA!G39)/4000</f>
        <v>0.24099920002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8.9000799980000003E-2</v>
      </c>
      <c r="H42" s="54">
        <f>(BAWANA!U39+BAWANA!V39)/4000</f>
        <v>0</v>
      </c>
      <c r="I42" s="54"/>
      <c r="J42" s="54">
        <f t="shared" si="3"/>
        <v>8.9000799980000003E-2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8.8988699979999988E-2</v>
      </c>
      <c r="B43" s="54">
        <f>(BAWANA!F40+BAWANA!G40)/4000</f>
        <v>0.24101130002000001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8.8988699979999988E-2</v>
      </c>
      <c r="H43" s="54">
        <f>(BAWANA!U40+BAWANA!V40)/4000</f>
        <v>0</v>
      </c>
      <c r="I43" s="54"/>
      <c r="J43" s="54">
        <f t="shared" si="3"/>
        <v>8.8988699979999988E-2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8.8563399990000014E-2</v>
      </c>
      <c r="B44" s="54">
        <f>(BAWANA!F41+BAWANA!G41)/4000</f>
        <v>0.24143660001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8.8563399990000014E-2</v>
      </c>
      <c r="H44" s="54">
        <f>(BAWANA!U41+BAWANA!V41)/4000</f>
        <v>0</v>
      </c>
      <c r="I44" s="54"/>
      <c r="J44" s="54">
        <f t="shared" si="3"/>
        <v>8.8563399990000014E-2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8.8341900000000015E-2</v>
      </c>
      <c r="B45" s="54">
        <f>(BAWANA!F42+BAWANA!G42)/4000</f>
        <v>0.24165809999999999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8.8341900000000015E-2</v>
      </c>
      <c r="H45" s="54">
        <f>(BAWANA!U42+BAWANA!V42)/4000</f>
        <v>0</v>
      </c>
      <c r="I45" s="54"/>
      <c r="J45" s="54">
        <f t="shared" si="3"/>
        <v>8.8341900000000015E-2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8.7967199980000008E-2</v>
      </c>
      <c r="B46" s="54">
        <f>(BAWANA!F43+BAWANA!G43)/4000</f>
        <v>0.24203280001999999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8.7967199980000008E-2</v>
      </c>
      <c r="H46" s="54">
        <f>(BAWANA!U43+BAWANA!V43)/4000</f>
        <v>0</v>
      </c>
      <c r="I46" s="54"/>
      <c r="J46" s="54">
        <f t="shared" si="3"/>
        <v>8.7967199980000008E-2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8.7520899979999997E-2</v>
      </c>
      <c r="B47" s="54">
        <f>(BAWANA!F44+BAWANA!G44)/4000</f>
        <v>0.24247910002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8.7520899979999997E-2</v>
      </c>
      <c r="H47" s="54">
        <f>(BAWANA!U44+BAWANA!V44)/4000</f>
        <v>0</v>
      </c>
      <c r="I47" s="54"/>
      <c r="J47" s="54">
        <f t="shared" si="3"/>
        <v>8.7520899979999997E-2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8.7408799999999995E-2</v>
      </c>
      <c r="B48" s="54">
        <f>(BAWANA!F45+BAWANA!G45)/4000</f>
        <v>0.24259120000000001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8.7408799999999995E-2</v>
      </c>
      <c r="H48" s="54">
        <f>(BAWANA!U45+BAWANA!V45)/4000</f>
        <v>0</v>
      </c>
      <c r="I48" s="54"/>
      <c r="J48" s="54">
        <f t="shared" si="3"/>
        <v>8.7408799999999995E-2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8.7023399979999999E-2</v>
      </c>
      <c r="B49" s="54">
        <f>(BAWANA!F46+BAWANA!G46)/4000</f>
        <v>0.24297660002000002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8.7023399979999999E-2</v>
      </c>
      <c r="H49" s="54">
        <f>(BAWANA!U46+BAWANA!V46)/4000</f>
        <v>0</v>
      </c>
      <c r="I49" s="54"/>
      <c r="J49" s="54">
        <f t="shared" si="3"/>
        <v>8.7023399979999999E-2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8.6914099990000007E-2</v>
      </c>
      <c r="B50" s="54">
        <f>(BAWANA!F47+BAWANA!G47)/4000</f>
        <v>0.24308590000999999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8.6914099990000007E-2</v>
      </c>
      <c r="H50" s="54">
        <f>(BAWANA!U47+BAWANA!V47)/4000</f>
        <v>0</v>
      </c>
      <c r="I50" s="54"/>
      <c r="J50" s="54">
        <f t="shared" si="3"/>
        <v>8.6914099990000007E-2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8.6724999989999996E-2</v>
      </c>
      <c r="B51" s="54">
        <f>(BAWANA!F48+BAWANA!G48)/4000</f>
        <v>0.24327500000999999</v>
      </c>
      <c r="C51" s="54"/>
      <c r="D51" s="54">
        <f t="shared" si="0"/>
        <v>0.32999999999999996</v>
      </c>
      <c r="E51" s="55"/>
      <c r="F51" s="43"/>
      <c r="G51" s="54">
        <f>(BAWANA!Q48+BAWANA!R48+BAWANA!S48+BAWANA!T48)/4000</f>
        <v>8.6724999989999996E-2</v>
      </c>
      <c r="H51" s="54">
        <f>(BAWANA!U48+BAWANA!V48)/4000</f>
        <v>0</v>
      </c>
      <c r="I51" s="54"/>
      <c r="J51" s="54">
        <f t="shared" si="3"/>
        <v>8.6724999989999996E-2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8.6489399990000007E-2</v>
      </c>
      <c r="B52" s="54">
        <f>(BAWANA!F49+BAWANA!G49)/4000</f>
        <v>0.24351060000999999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8.6489399990000007E-2</v>
      </c>
      <c r="H52" s="54">
        <f>(BAWANA!U49+BAWANA!V49)/4000</f>
        <v>0</v>
      </c>
      <c r="I52" s="54"/>
      <c r="J52" s="54">
        <f t="shared" si="3"/>
        <v>8.6489399990000007E-2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8.6153199999999999E-2</v>
      </c>
      <c r="B53" s="54">
        <f>(BAWANA!F50+BAWANA!G50)/4000</f>
        <v>0.2438468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8.6153199999999999E-2</v>
      </c>
      <c r="H53" s="54">
        <f>(BAWANA!U50+BAWANA!V50)/4000</f>
        <v>0</v>
      </c>
      <c r="I53" s="54"/>
      <c r="J53" s="54">
        <f t="shared" si="3"/>
        <v>8.6153199999999999E-2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8.6085999999999996E-2</v>
      </c>
      <c r="B54" s="54">
        <f>(BAWANA!F51+BAWANA!G51)/4000</f>
        <v>0.24391399999999999</v>
      </c>
      <c r="C54" s="54"/>
      <c r="D54" s="54">
        <f t="shared" si="0"/>
        <v>0.32999999999999996</v>
      </c>
      <c r="E54" s="55"/>
      <c r="F54" s="43"/>
      <c r="G54" s="54">
        <f>(BAWANA!Q51+BAWANA!R51+BAWANA!S51+BAWANA!T51)/4000</f>
        <v>8.6085999999999996E-2</v>
      </c>
      <c r="H54" s="54">
        <f>(BAWANA!U51+BAWANA!V51)/4000</f>
        <v>0</v>
      </c>
      <c r="I54" s="54"/>
      <c r="J54" s="54">
        <f t="shared" si="3"/>
        <v>8.6085999999999996E-2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8.5685299990000005E-2</v>
      </c>
      <c r="B55" s="54">
        <f>(BAWANA!F52+BAWANA!G52)/4000</f>
        <v>0.24431470001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8.5685299990000005E-2</v>
      </c>
      <c r="H55" s="54">
        <f>(BAWANA!U52+BAWANA!V52)/4000</f>
        <v>0</v>
      </c>
      <c r="I55" s="54"/>
      <c r="J55" s="54">
        <f t="shared" si="3"/>
        <v>8.5685299990000005E-2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8.5651700000000011E-2</v>
      </c>
      <c r="B56" s="54">
        <f>(BAWANA!F53+BAWANA!G53)/4000</f>
        <v>0.24434829999999999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8.5651700000000011E-2</v>
      </c>
      <c r="H56" s="54">
        <f>(BAWANA!U53+BAWANA!V53)/4000</f>
        <v>0</v>
      </c>
      <c r="I56" s="54"/>
      <c r="J56" s="54">
        <f t="shared" si="3"/>
        <v>8.5651700000000011E-2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8.5371499990000002E-2</v>
      </c>
      <c r="B57" s="54">
        <f>(BAWANA!F54+BAWANA!G54)/4000</f>
        <v>0.24462850000999997</v>
      </c>
      <c r="C57" s="54"/>
      <c r="D57" s="54">
        <f t="shared" si="0"/>
        <v>0.32999999999999996</v>
      </c>
      <c r="E57" s="55"/>
      <c r="F57" s="43"/>
      <c r="G57" s="54">
        <f>(BAWANA!Q54+BAWANA!R54+BAWANA!S54+BAWANA!T54)/4000</f>
        <v>8.5371499990000002E-2</v>
      </c>
      <c r="H57" s="54">
        <f>(BAWANA!U54+BAWANA!V54)/4000</f>
        <v>0</v>
      </c>
      <c r="I57" s="54"/>
      <c r="J57" s="54">
        <f t="shared" si="3"/>
        <v>8.5371499990000002E-2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8.5144899989999995E-2</v>
      </c>
      <c r="B58" s="54">
        <f>(BAWANA!F55+BAWANA!G55)/4000</f>
        <v>0.24485510000999999</v>
      </c>
      <c r="C58" s="54"/>
      <c r="D58" s="54">
        <f t="shared" si="0"/>
        <v>0.32999999999999996</v>
      </c>
      <c r="E58" s="55"/>
      <c r="F58" s="43"/>
      <c r="G58" s="54">
        <f>(BAWANA!Q55+BAWANA!R55+BAWANA!S55+BAWANA!T55)/4000</f>
        <v>8.5144899989999995E-2</v>
      </c>
      <c r="H58" s="54">
        <f>(BAWANA!U55+BAWANA!V55)/4000</f>
        <v>0</v>
      </c>
      <c r="I58" s="54"/>
      <c r="J58" s="54">
        <f t="shared" si="3"/>
        <v>8.5144899989999995E-2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8.5153599999999996E-2</v>
      </c>
      <c r="B59" s="54">
        <f>(BAWANA!F56+BAWANA!G56)/4000</f>
        <v>0.24484640000000002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8.5153599999999996E-2</v>
      </c>
      <c r="H59" s="54">
        <f>(BAWANA!U56+BAWANA!V56)/4000</f>
        <v>0</v>
      </c>
      <c r="I59" s="54"/>
      <c r="J59" s="54">
        <f t="shared" si="3"/>
        <v>8.5153599999999996E-2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8.5116899999999995E-2</v>
      </c>
      <c r="B60" s="54">
        <f>(BAWANA!F57+BAWANA!G57)/4000</f>
        <v>0.24488310000000002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8.5116899999999995E-2</v>
      </c>
      <c r="H60" s="54">
        <f>(BAWANA!U57+BAWANA!V57)/4000</f>
        <v>0</v>
      </c>
      <c r="I60" s="54"/>
      <c r="J60" s="54">
        <f t="shared" si="3"/>
        <v>8.5116899999999995E-2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8.432559999E-2</v>
      </c>
      <c r="B61" s="54">
        <f>(BAWANA!F58+BAWANA!G58)/4000</f>
        <v>0.24567440000999999</v>
      </c>
      <c r="C61" s="54"/>
      <c r="D61" s="54">
        <f t="shared" si="0"/>
        <v>0.32999999999999996</v>
      </c>
      <c r="E61" s="55"/>
      <c r="F61" s="43"/>
      <c r="G61" s="54">
        <f>(BAWANA!Q58+BAWANA!R58+BAWANA!S58+BAWANA!T58)/4000</f>
        <v>8.432559999E-2</v>
      </c>
      <c r="H61" s="54">
        <f>(BAWANA!U58+BAWANA!V58)/4000</f>
        <v>0</v>
      </c>
      <c r="I61" s="54"/>
      <c r="J61" s="54">
        <f t="shared" si="3"/>
        <v>8.432559999E-2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6.9120499990000001E-2</v>
      </c>
      <c r="H62" s="54">
        <f>(BAWANA!U59+BAWANA!V59)/4000</f>
        <v>0</v>
      </c>
      <c r="I62" s="54"/>
      <c r="J62" s="54">
        <f t="shared" si="3"/>
        <v>6.9120499990000001E-2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6.823969999E-2</v>
      </c>
      <c r="H63" s="54">
        <f>(BAWANA!U60+BAWANA!V60)/4000</f>
        <v>0</v>
      </c>
      <c r="I63" s="54"/>
      <c r="J63" s="54">
        <f t="shared" si="3"/>
        <v>6.823969999E-2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6.8673799999999993E-2</v>
      </c>
      <c r="H64" s="54">
        <f>(BAWANA!U61+BAWANA!V61)/4000</f>
        <v>0</v>
      </c>
      <c r="I64" s="54"/>
      <c r="J64" s="54">
        <f t="shared" si="3"/>
        <v>6.8673799999999993E-2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6.8827699990000005E-2</v>
      </c>
      <c r="H65" s="54">
        <f>(BAWANA!U62+BAWANA!V62)/4000</f>
        <v>0</v>
      </c>
      <c r="I65" s="54"/>
      <c r="J65" s="54">
        <f t="shared" si="3"/>
        <v>6.8827699990000005E-2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5.3892199989999993E-2</v>
      </c>
      <c r="H66" s="54">
        <f>(BAWANA!U63+BAWANA!V63)/4000</f>
        <v>0</v>
      </c>
      <c r="I66" s="54"/>
      <c r="J66" s="54">
        <f t="shared" si="3"/>
        <v>5.3892199989999993E-2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5.0953900000000003E-2</v>
      </c>
      <c r="H67" s="54">
        <f>(BAWANA!U64+BAWANA!V64)/4000</f>
        <v>0</v>
      </c>
      <c r="I67" s="54"/>
      <c r="J67" s="54">
        <f t="shared" si="3"/>
        <v>5.0953900000000003E-2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4.8490200000000004E-2</v>
      </c>
      <c r="H68" s="54">
        <f>(BAWANA!U65+BAWANA!V65)/4000</f>
        <v>0</v>
      </c>
      <c r="I68" s="54"/>
      <c r="J68" s="54">
        <f t="shared" si="3"/>
        <v>4.8490200000000004E-2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4.6752799979999995E-2</v>
      </c>
      <c r="H69" s="54">
        <f>(BAWANA!U66+BAWANA!V66)/4000</f>
        <v>0</v>
      </c>
      <c r="I69" s="54"/>
      <c r="J69" s="54">
        <f t="shared" si="3"/>
        <v>4.6752799979999995E-2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5.3060499990000003E-2</v>
      </c>
      <c r="H70" s="54">
        <f>(BAWANA!U67+BAWANA!V67)/4000</f>
        <v>0</v>
      </c>
      <c r="I70" s="54"/>
      <c r="J70" s="54">
        <f t="shared" si="3"/>
        <v>5.3060499990000003E-2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6.091149999E-2</v>
      </c>
      <c r="H71" s="54">
        <f>(BAWANA!U68+BAWANA!V68)/4000</f>
        <v>0</v>
      </c>
      <c r="I71" s="54"/>
      <c r="J71" s="54">
        <f t="shared" ref="J71:J101" si="9">G71+H71+I71</f>
        <v>6.091149999E-2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0.255</v>
      </c>
      <c r="C78" s="54"/>
      <c r="D78" s="54">
        <f t="shared" si="8"/>
        <v>0.33500000000000002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0.255</v>
      </c>
      <c r="C79" s="54"/>
      <c r="D79" s="54">
        <f t="shared" si="8"/>
        <v>0.33500000000000002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0.255</v>
      </c>
      <c r="C80" s="54"/>
      <c r="D80" s="54">
        <f t="shared" si="8"/>
        <v>0.33500000000000002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0.255</v>
      </c>
      <c r="C81" s="54"/>
      <c r="D81" s="54">
        <f t="shared" si="8"/>
        <v>0.33500000000000002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0.255</v>
      </c>
      <c r="C82" s="54"/>
      <c r="D82" s="54">
        <f t="shared" si="8"/>
        <v>0.33500000000000002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0.255</v>
      </c>
      <c r="C83" s="54"/>
      <c r="D83" s="54">
        <f t="shared" si="8"/>
        <v>0.33500000000000002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0.255</v>
      </c>
      <c r="C84" s="54"/>
      <c r="D84" s="54">
        <f t="shared" si="8"/>
        <v>0.33500000000000002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0.255</v>
      </c>
      <c r="C85" s="54"/>
      <c r="D85" s="54">
        <f t="shared" si="8"/>
        <v>0.33500000000000002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0.255</v>
      </c>
      <c r="C86" s="54"/>
      <c r="D86" s="54">
        <f t="shared" si="8"/>
        <v>0.33500000000000002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0.255</v>
      </c>
      <c r="C87" s="54"/>
      <c r="D87" s="54">
        <f t="shared" si="8"/>
        <v>0.33500000000000002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0.255</v>
      </c>
      <c r="C88" s="54"/>
      <c r="D88" s="54">
        <f t="shared" si="8"/>
        <v>0.33500000000000002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0.255</v>
      </c>
      <c r="C89" s="54"/>
      <c r="D89" s="54">
        <f t="shared" si="8"/>
        <v>0.33500000000000002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0.255</v>
      </c>
      <c r="C90" s="54"/>
      <c r="D90" s="54">
        <f t="shared" si="8"/>
        <v>0.33500000000000002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0.255</v>
      </c>
      <c r="C91" s="54"/>
      <c r="D91" s="54">
        <f t="shared" si="8"/>
        <v>0.33500000000000002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0.255</v>
      </c>
      <c r="C92" s="54"/>
      <c r="D92" s="54">
        <f t="shared" si="8"/>
        <v>0.33500000000000002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0.255</v>
      </c>
      <c r="C93" s="54"/>
      <c r="D93" s="54">
        <f t="shared" si="8"/>
        <v>0.33500000000000002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0.255</v>
      </c>
      <c r="C94" s="54"/>
      <c r="D94" s="54">
        <f t="shared" si="8"/>
        <v>0.33500000000000002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0.255</v>
      </c>
      <c r="C95" s="54"/>
      <c r="D95" s="54">
        <f t="shared" si="8"/>
        <v>0.33500000000000002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0.255</v>
      </c>
      <c r="C96" s="54"/>
      <c r="D96" s="54">
        <f t="shared" si="8"/>
        <v>0.33500000000000002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0.255</v>
      </c>
      <c r="C97" s="54"/>
      <c r="D97" s="54">
        <f t="shared" si="8"/>
        <v>0.33500000000000002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0.255</v>
      </c>
      <c r="C98" s="54"/>
      <c r="D98" s="54">
        <f t="shared" si="8"/>
        <v>0.33500000000000002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0.255</v>
      </c>
      <c r="C99" s="54"/>
      <c r="D99" s="54">
        <f t="shared" si="8"/>
        <v>0.33500000000000002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0.255</v>
      </c>
      <c r="C100" s="54"/>
      <c r="D100" s="54">
        <f t="shared" si="8"/>
        <v>0.33500000000000002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0.255</v>
      </c>
      <c r="C101" s="54"/>
      <c r="D101" s="54">
        <f t="shared" si="8"/>
        <v>0.33500000000000002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7.9369212996800025</v>
      </c>
      <c r="B102" s="54">
        <f t="shared" ref="B102:M102" si="14">SUM(B6:B101)</f>
        <v>23.763078700319976</v>
      </c>
      <c r="C102" s="54">
        <f t="shared" si="14"/>
        <v>0</v>
      </c>
      <c r="D102" s="54">
        <f t="shared" si="14"/>
        <v>31.699999999999985</v>
      </c>
      <c r="E102" s="54">
        <f t="shared" si="14"/>
        <v>0</v>
      </c>
      <c r="F102" s="54">
        <f t="shared" si="14"/>
        <v>0</v>
      </c>
      <c r="G102" s="54">
        <f t="shared" si="14"/>
        <v>7.1438590993699949</v>
      </c>
      <c r="H102" s="54">
        <f t="shared" si="14"/>
        <v>0</v>
      </c>
      <c r="I102" s="54"/>
      <c r="J102" s="54">
        <f t="shared" si="14"/>
        <v>7.1438590993699949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51.89</v>
      </c>
      <c r="I3" s="95">
        <v>38.44</v>
      </c>
      <c r="J3" s="95">
        <v>0</v>
      </c>
      <c r="K3" s="95">
        <v>0</v>
      </c>
      <c r="L3" s="95">
        <v>4.8099999999999996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-15</v>
      </c>
      <c r="V3" s="116">
        <v>95.14</v>
      </c>
      <c r="W3">
        <v>51.89</v>
      </c>
      <c r="X3">
        <v>38.44</v>
      </c>
      <c r="Y3">
        <v>4.8099999999999996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35.549999999999997</v>
      </c>
      <c r="I4" s="88">
        <v>9.61</v>
      </c>
      <c r="J4" s="88">
        <v>0</v>
      </c>
      <c r="K4" s="88">
        <v>0</v>
      </c>
      <c r="L4" s="88">
        <v>4.8099999999999996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-15</v>
      </c>
      <c r="V4" s="116">
        <v>49.97</v>
      </c>
      <c r="W4">
        <v>35.549999999999997</v>
      </c>
      <c r="X4">
        <v>9.61</v>
      </c>
      <c r="Y4">
        <v>4.8099999999999996</v>
      </c>
      <c r="Z4">
        <v>0</v>
      </c>
      <c r="AA4">
        <v>-15</v>
      </c>
    </row>
    <row r="5" spans="1:27">
      <c r="G5" t="s">
        <v>47</v>
      </c>
      <c r="H5" s="115">
        <v>36.51</v>
      </c>
      <c r="I5" s="88">
        <v>0</v>
      </c>
      <c r="J5" s="88">
        <v>0</v>
      </c>
      <c r="K5" s="88">
        <v>0</v>
      </c>
      <c r="L5" s="88">
        <v>4.04</v>
      </c>
      <c r="M5" s="116">
        <v>0</v>
      </c>
      <c r="N5" s="115">
        <v>0</v>
      </c>
      <c r="O5" s="88">
        <v>0</v>
      </c>
      <c r="P5" s="88">
        <v>-10</v>
      </c>
      <c r="Q5" s="88">
        <v>-10</v>
      </c>
      <c r="R5" s="88">
        <v>0</v>
      </c>
      <c r="S5" s="116">
        <v>0</v>
      </c>
      <c r="U5" s="115">
        <v>-20</v>
      </c>
      <c r="V5" s="116">
        <v>40.549999999999997</v>
      </c>
      <c r="W5">
        <v>36.51</v>
      </c>
      <c r="X5">
        <v>0</v>
      </c>
      <c r="Y5">
        <v>4.04</v>
      </c>
      <c r="Z5">
        <v>-10</v>
      </c>
      <c r="AA5">
        <v>-10</v>
      </c>
    </row>
    <row r="6" spans="1:27">
      <c r="G6" t="s">
        <v>48</v>
      </c>
      <c r="H6" s="115">
        <v>0</v>
      </c>
      <c r="I6" s="88">
        <v>0</v>
      </c>
      <c r="J6" s="88">
        <v>9.61</v>
      </c>
      <c r="K6" s="88">
        <v>0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-10</v>
      </c>
      <c r="R6" s="88">
        <v>0</v>
      </c>
      <c r="S6" s="116">
        <v>0</v>
      </c>
      <c r="U6" s="115">
        <v>-10</v>
      </c>
      <c r="V6" s="116">
        <v>13.45</v>
      </c>
      <c r="W6">
        <v>0</v>
      </c>
      <c r="X6">
        <v>0</v>
      </c>
      <c r="Y6">
        <v>3.84</v>
      </c>
      <c r="Z6">
        <v>-10</v>
      </c>
      <c r="AA6">
        <v>9.61</v>
      </c>
    </row>
    <row r="7" spans="1:27">
      <c r="G7" t="s">
        <v>49</v>
      </c>
      <c r="H7" s="115">
        <v>0</v>
      </c>
      <c r="I7" s="88">
        <v>28.83</v>
      </c>
      <c r="J7" s="88">
        <v>0</v>
      </c>
      <c r="K7" s="88">
        <v>0</v>
      </c>
      <c r="L7" s="88">
        <v>7.69</v>
      </c>
      <c r="M7" s="116">
        <v>0</v>
      </c>
      <c r="N7" s="115">
        <v>-37</v>
      </c>
      <c r="O7" s="88">
        <v>0</v>
      </c>
      <c r="P7" s="88">
        <v>-60</v>
      </c>
      <c r="Q7" s="88">
        <v>-60</v>
      </c>
      <c r="R7" s="88">
        <v>0</v>
      </c>
      <c r="S7" s="116">
        <v>0</v>
      </c>
      <c r="U7" s="115">
        <v>-157</v>
      </c>
      <c r="V7" s="116">
        <v>36.520000000000003</v>
      </c>
      <c r="W7">
        <v>-37</v>
      </c>
      <c r="X7">
        <v>28.83</v>
      </c>
      <c r="Y7">
        <v>7.69</v>
      </c>
      <c r="Z7">
        <v>-60</v>
      </c>
      <c r="AA7">
        <v>-60</v>
      </c>
    </row>
    <row r="8" spans="1:27">
      <c r="G8" t="s">
        <v>50</v>
      </c>
      <c r="H8" s="115">
        <v>0</v>
      </c>
      <c r="I8" s="88">
        <v>19.22</v>
      </c>
      <c r="J8" s="88">
        <v>0</v>
      </c>
      <c r="K8" s="88">
        <v>0</v>
      </c>
      <c r="L8" s="88">
        <v>0.96</v>
      </c>
      <c r="M8" s="116">
        <v>0</v>
      </c>
      <c r="N8" s="115">
        <v>-25</v>
      </c>
      <c r="O8" s="88">
        <v>0</v>
      </c>
      <c r="P8" s="88">
        <v>-30</v>
      </c>
      <c r="Q8" s="88">
        <v>-20</v>
      </c>
      <c r="R8" s="88">
        <v>0</v>
      </c>
      <c r="S8" s="116">
        <v>0</v>
      </c>
      <c r="U8" s="115">
        <v>-75</v>
      </c>
      <c r="V8" s="116">
        <v>20.18</v>
      </c>
      <c r="W8">
        <v>-25</v>
      </c>
      <c r="X8">
        <v>19.22</v>
      </c>
      <c r="Y8">
        <v>0.96</v>
      </c>
      <c r="Z8">
        <v>-20</v>
      </c>
      <c r="AA8">
        <v>-30</v>
      </c>
    </row>
    <row r="9" spans="1:27">
      <c r="G9" t="s">
        <v>51</v>
      </c>
      <c r="H9" s="115">
        <v>10.57</v>
      </c>
      <c r="I9" s="88">
        <v>43.25</v>
      </c>
      <c r="J9" s="88">
        <v>0</v>
      </c>
      <c r="K9" s="88">
        <v>0</v>
      </c>
      <c r="L9" s="88">
        <v>3.65</v>
      </c>
      <c r="M9" s="116">
        <v>0</v>
      </c>
      <c r="N9" s="115">
        <v>0</v>
      </c>
      <c r="O9" s="88">
        <v>0</v>
      </c>
      <c r="P9" s="88">
        <v>0</v>
      </c>
      <c r="Q9" s="88">
        <v>-10</v>
      </c>
      <c r="R9" s="88">
        <v>0</v>
      </c>
      <c r="S9" s="116">
        <v>0</v>
      </c>
      <c r="U9" s="115">
        <v>-10</v>
      </c>
      <c r="V9" s="116">
        <v>57.47</v>
      </c>
      <c r="W9">
        <v>10.57</v>
      </c>
      <c r="X9">
        <v>43.25</v>
      </c>
      <c r="Y9">
        <v>3.65</v>
      </c>
      <c r="Z9">
        <v>-10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3.56</v>
      </c>
      <c r="M10" s="116">
        <v>0</v>
      </c>
      <c r="N10" s="115">
        <v>-30</v>
      </c>
      <c r="O10" s="88">
        <v>-5</v>
      </c>
      <c r="P10" s="88">
        <v>0</v>
      </c>
      <c r="Q10" s="88">
        <v>-10</v>
      </c>
      <c r="R10" s="88">
        <v>0</v>
      </c>
      <c r="S10" s="116">
        <v>0</v>
      </c>
      <c r="U10" s="115">
        <v>-45</v>
      </c>
      <c r="V10" s="116">
        <v>3.56</v>
      </c>
      <c r="W10">
        <v>-30</v>
      </c>
      <c r="X10">
        <v>-5</v>
      </c>
      <c r="Y10">
        <v>3.56</v>
      </c>
      <c r="Z10">
        <v>-10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3.08</v>
      </c>
      <c r="M11" s="116">
        <v>0</v>
      </c>
      <c r="N11" s="115">
        <v>-2</v>
      </c>
      <c r="O11" s="88">
        <v>0</v>
      </c>
      <c r="P11" s="88">
        <v>-45</v>
      </c>
      <c r="Q11" s="88">
        <v>-60</v>
      </c>
      <c r="R11" s="88">
        <v>0</v>
      </c>
      <c r="S11" s="116">
        <v>0</v>
      </c>
      <c r="U11" s="115">
        <v>-107</v>
      </c>
      <c r="V11" s="116">
        <v>3.08</v>
      </c>
      <c r="W11">
        <v>-2</v>
      </c>
      <c r="X11">
        <v>0</v>
      </c>
      <c r="Y11">
        <v>3.08</v>
      </c>
      <c r="Z11">
        <v>-60</v>
      </c>
      <c r="AA11">
        <v>-45</v>
      </c>
    </row>
    <row r="12" spans="1:27">
      <c r="G12" t="s">
        <v>54</v>
      </c>
      <c r="H12" s="115">
        <v>14.42</v>
      </c>
      <c r="I12" s="88">
        <v>0</v>
      </c>
      <c r="J12" s="88">
        <v>0</v>
      </c>
      <c r="K12" s="88">
        <v>0</v>
      </c>
      <c r="L12" s="88">
        <v>2.69</v>
      </c>
      <c r="M12" s="116">
        <v>0</v>
      </c>
      <c r="N12" s="115">
        <v>0</v>
      </c>
      <c r="O12" s="88">
        <v>0</v>
      </c>
      <c r="P12" s="88">
        <v>-10</v>
      </c>
      <c r="Q12" s="88">
        <v>-10</v>
      </c>
      <c r="R12" s="88">
        <v>0</v>
      </c>
      <c r="S12" s="116">
        <v>0</v>
      </c>
      <c r="U12" s="115">
        <v>-20</v>
      </c>
      <c r="V12" s="116">
        <v>17.11</v>
      </c>
      <c r="W12">
        <v>14.42</v>
      </c>
      <c r="X12">
        <v>0</v>
      </c>
      <c r="Y12">
        <v>2.69</v>
      </c>
      <c r="Z12">
        <v>-10</v>
      </c>
      <c r="AA12">
        <v>-10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6.73</v>
      </c>
      <c r="M13" s="116">
        <v>0</v>
      </c>
      <c r="N13" s="115">
        <v>-32</v>
      </c>
      <c r="O13" s="88">
        <v>0</v>
      </c>
      <c r="P13" s="88">
        <v>-5</v>
      </c>
      <c r="Q13" s="88">
        <v>-20</v>
      </c>
      <c r="R13" s="88">
        <v>0</v>
      </c>
      <c r="S13" s="116">
        <v>0</v>
      </c>
      <c r="U13" s="115">
        <v>-57</v>
      </c>
      <c r="V13" s="116">
        <v>6.73</v>
      </c>
      <c r="W13">
        <v>-32</v>
      </c>
      <c r="X13">
        <v>0</v>
      </c>
      <c r="Y13">
        <v>6.73</v>
      </c>
      <c r="Z13">
        <v>-20</v>
      </c>
      <c r="AA13">
        <v>-5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0.48</v>
      </c>
      <c r="M14" s="116">
        <v>0</v>
      </c>
      <c r="N14" s="115">
        <v>-9</v>
      </c>
      <c r="O14" s="88">
        <v>0</v>
      </c>
      <c r="P14" s="88">
        <v>-130</v>
      </c>
      <c r="Q14" s="88">
        <v>-20</v>
      </c>
      <c r="R14" s="88">
        <v>0</v>
      </c>
      <c r="S14" s="116">
        <v>0</v>
      </c>
      <c r="U14" s="115">
        <v>-159</v>
      </c>
      <c r="V14" s="116">
        <v>0.48</v>
      </c>
      <c r="W14">
        <v>-9</v>
      </c>
      <c r="X14">
        <v>0</v>
      </c>
      <c r="Y14">
        <v>0.48</v>
      </c>
      <c r="Z14">
        <v>-20</v>
      </c>
      <c r="AA14">
        <v>-130</v>
      </c>
    </row>
    <row r="15" spans="1:27">
      <c r="G15" t="s">
        <v>57</v>
      </c>
      <c r="H15" s="115">
        <v>1.92</v>
      </c>
      <c r="I15" s="88">
        <v>0</v>
      </c>
      <c r="J15" s="88">
        <v>0</v>
      </c>
      <c r="K15" s="88">
        <v>0</v>
      </c>
      <c r="L15" s="88">
        <v>3.08</v>
      </c>
      <c r="M15" s="116">
        <v>0</v>
      </c>
      <c r="N15" s="115">
        <v>0</v>
      </c>
      <c r="O15" s="88">
        <v>-30</v>
      </c>
      <c r="P15" s="88">
        <v>-165</v>
      </c>
      <c r="Q15" s="88">
        <v>-60</v>
      </c>
      <c r="R15" s="88">
        <v>0</v>
      </c>
      <c r="S15" s="116">
        <v>0</v>
      </c>
      <c r="U15" s="115">
        <v>-255</v>
      </c>
      <c r="V15" s="116">
        <v>5</v>
      </c>
      <c r="W15">
        <v>1.92</v>
      </c>
      <c r="X15">
        <v>-30</v>
      </c>
      <c r="Y15">
        <v>3.08</v>
      </c>
      <c r="Z15">
        <v>-60</v>
      </c>
      <c r="AA15">
        <v>-165</v>
      </c>
    </row>
    <row r="16" spans="1:27">
      <c r="G16" t="s">
        <v>58</v>
      </c>
      <c r="H16" s="115">
        <v>10.57</v>
      </c>
      <c r="I16" s="88">
        <v>0</v>
      </c>
      <c r="J16" s="88">
        <v>0</v>
      </c>
      <c r="K16" s="88">
        <v>0</v>
      </c>
      <c r="L16" s="88">
        <v>3.17</v>
      </c>
      <c r="M16" s="116">
        <v>0</v>
      </c>
      <c r="N16" s="115">
        <v>0</v>
      </c>
      <c r="O16" s="88">
        <v>-10</v>
      </c>
      <c r="P16" s="88">
        <v>-135</v>
      </c>
      <c r="Q16" s="88">
        <v>-10</v>
      </c>
      <c r="R16" s="88">
        <v>0</v>
      </c>
      <c r="S16" s="116">
        <v>0</v>
      </c>
      <c r="U16" s="115">
        <v>-155</v>
      </c>
      <c r="V16" s="116">
        <v>13.74</v>
      </c>
      <c r="W16">
        <v>10.57</v>
      </c>
      <c r="X16">
        <v>-10</v>
      </c>
      <c r="Y16">
        <v>3.17</v>
      </c>
      <c r="Z16">
        <v>-10</v>
      </c>
      <c r="AA16">
        <v>-135</v>
      </c>
    </row>
    <row r="17" spans="7:27">
      <c r="G17" t="s">
        <v>59</v>
      </c>
      <c r="H17" s="115">
        <v>0</v>
      </c>
      <c r="I17" s="88">
        <v>19.22</v>
      </c>
      <c r="J17" s="88">
        <v>0</v>
      </c>
      <c r="K17" s="88">
        <v>0</v>
      </c>
      <c r="L17" s="88">
        <v>3.27</v>
      </c>
      <c r="M17" s="116">
        <v>0</v>
      </c>
      <c r="N17" s="115">
        <v>-4</v>
      </c>
      <c r="O17" s="88">
        <v>0</v>
      </c>
      <c r="P17" s="88">
        <v>-110</v>
      </c>
      <c r="Q17" s="88">
        <v>-25</v>
      </c>
      <c r="R17" s="88">
        <v>0</v>
      </c>
      <c r="S17" s="116">
        <v>0</v>
      </c>
      <c r="U17" s="115">
        <v>-139</v>
      </c>
      <c r="V17" s="116">
        <v>22.49</v>
      </c>
      <c r="W17">
        <v>-4</v>
      </c>
      <c r="X17">
        <v>19.22</v>
      </c>
      <c r="Y17">
        <v>3.27</v>
      </c>
      <c r="Z17">
        <v>-25</v>
      </c>
      <c r="AA17">
        <v>-110</v>
      </c>
    </row>
    <row r="18" spans="7:27">
      <c r="G18" t="s">
        <v>60</v>
      </c>
      <c r="H18" s="115">
        <v>34.6</v>
      </c>
      <c r="I18" s="88">
        <v>0</v>
      </c>
      <c r="J18" s="88">
        <v>0</v>
      </c>
      <c r="K18" s="88">
        <v>0</v>
      </c>
      <c r="L18" s="88">
        <v>3.17</v>
      </c>
      <c r="M18" s="116">
        <v>0</v>
      </c>
      <c r="N18" s="115">
        <v>0</v>
      </c>
      <c r="O18" s="88">
        <v>-20</v>
      </c>
      <c r="P18" s="88">
        <v>-150</v>
      </c>
      <c r="Q18" s="88">
        <v>-25</v>
      </c>
      <c r="R18" s="88">
        <v>0</v>
      </c>
      <c r="S18" s="116">
        <v>0</v>
      </c>
      <c r="U18" s="115">
        <v>-195</v>
      </c>
      <c r="V18" s="116">
        <v>37.770000000000003</v>
      </c>
      <c r="W18">
        <v>34.6</v>
      </c>
      <c r="X18">
        <v>-20</v>
      </c>
      <c r="Y18">
        <v>3.17</v>
      </c>
      <c r="Z18">
        <v>-25</v>
      </c>
      <c r="AA18">
        <v>-150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7.69</v>
      </c>
      <c r="M19" s="116">
        <v>0</v>
      </c>
      <c r="N19" s="115">
        <v>-20</v>
      </c>
      <c r="O19" s="88">
        <v>-25</v>
      </c>
      <c r="P19" s="88">
        <v>-20</v>
      </c>
      <c r="Q19" s="88">
        <v>-60</v>
      </c>
      <c r="R19" s="88">
        <v>0</v>
      </c>
      <c r="S19" s="116">
        <v>0</v>
      </c>
      <c r="U19" s="115">
        <v>-125</v>
      </c>
      <c r="V19" s="116">
        <v>7.69</v>
      </c>
      <c r="W19">
        <v>-20</v>
      </c>
      <c r="X19">
        <v>-25</v>
      </c>
      <c r="Y19">
        <v>7.69</v>
      </c>
      <c r="Z19">
        <v>-60</v>
      </c>
      <c r="AA19">
        <v>-20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1.92</v>
      </c>
      <c r="M20" s="116">
        <v>0</v>
      </c>
      <c r="N20" s="115">
        <v>-32</v>
      </c>
      <c r="O20" s="88">
        <v>-15</v>
      </c>
      <c r="P20" s="88">
        <v>-45</v>
      </c>
      <c r="Q20" s="88">
        <v>0</v>
      </c>
      <c r="R20" s="88">
        <v>0</v>
      </c>
      <c r="S20" s="116">
        <v>0</v>
      </c>
      <c r="U20" s="115">
        <v>-92</v>
      </c>
      <c r="V20" s="116">
        <v>1.92</v>
      </c>
      <c r="W20">
        <v>-32</v>
      </c>
      <c r="X20">
        <v>-15</v>
      </c>
      <c r="Y20">
        <v>1.92</v>
      </c>
      <c r="Z20">
        <v>0</v>
      </c>
      <c r="AA20">
        <v>-45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3.65</v>
      </c>
      <c r="M21" s="116">
        <v>0</v>
      </c>
      <c r="N21" s="115">
        <v>-49</v>
      </c>
      <c r="O21" s="88">
        <v>0</v>
      </c>
      <c r="P21" s="88">
        <v>-5</v>
      </c>
      <c r="Q21" s="88">
        <v>-20</v>
      </c>
      <c r="R21" s="88">
        <v>0</v>
      </c>
      <c r="S21" s="116">
        <v>0</v>
      </c>
      <c r="U21" s="115">
        <v>-74</v>
      </c>
      <c r="V21" s="116">
        <v>3.65</v>
      </c>
      <c r="W21">
        <v>-49</v>
      </c>
      <c r="X21">
        <v>0</v>
      </c>
      <c r="Y21">
        <v>3.65</v>
      </c>
      <c r="Z21">
        <v>-20</v>
      </c>
      <c r="AA21">
        <v>-5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4.04</v>
      </c>
      <c r="M22" s="116">
        <v>0</v>
      </c>
      <c r="N22" s="115">
        <v>-8</v>
      </c>
      <c r="O22" s="88">
        <v>-15</v>
      </c>
      <c r="P22" s="88">
        <v>-10</v>
      </c>
      <c r="Q22" s="88">
        <v>-20</v>
      </c>
      <c r="R22" s="88">
        <v>0</v>
      </c>
      <c r="S22" s="116">
        <v>0</v>
      </c>
      <c r="U22" s="115">
        <v>-53</v>
      </c>
      <c r="V22" s="116">
        <v>4.04</v>
      </c>
      <c r="W22">
        <v>-8</v>
      </c>
      <c r="X22">
        <v>-15</v>
      </c>
      <c r="Y22">
        <v>4.04</v>
      </c>
      <c r="Z22">
        <v>-20</v>
      </c>
      <c r="AA22">
        <v>-10</v>
      </c>
    </row>
    <row r="23" spans="7:27">
      <c r="G23" t="s">
        <v>65</v>
      </c>
      <c r="H23" s="115">
        <v>30.75</v>
      </c>
      <c r="I23" s="88">
        <v>0</v>
      </c>
      <c r="J23" s="88">
        <v>0</v>
      </c>
      <c r="K23" s="88">
        <v>0</v>
      </c>
      <c r="L23" s="88">
        <v>4.6100000000000003</v>
      </c>
      <c r="M23" s="116">
        <v>0</v>
      </c>
      <c r="N23" s="115">
        <v>0</v>
      </c>
      <c r="O23" s="88">
        <v>-45</v>
      </c>
      <c r="P23" s="88">
        <v>0</v>
      </c>
      <c r="Q23" s="88">
        <v>-60</v>
      </c>
      <c r="R23" s="88">
        <v>0</v>
      </c>
      <c r="S23" s="116">
        <v>0</v>
      </c>
      <c r="U23" s="115">
        <v>-105</v>
      </c>
      <c r="V23" s="116">
        <v>35.36</v>
      </c>
      <c r="W23">
        <v>30.75</v>
      </c>
      <c r="X23">
        <v>-45</v>
      </c>
      <c r="Y23">
        <v>4.6100000000000003</v>
      </c>
      <c r="Z23">
        <v>-60</v>
      </c>
      <c r="AA23">
        <v>0</v>
      </c>
    </row>
    <row r="24" spans="7:27">
      <c r="G24" t="s">
        <v>66</v>
      </c>
      <c r="H24" s="115">
        <v>16.34</v>
      </c>
      <c r="I24" s="88">
        <v>0</v>
      </c>
      <c r="J24" s="88">
        <v>0</v>
      </c>
      <c r="K24" s="88">
        <v>0</v>
      </c>
      <c r="L24" s="88">
        <v>5.09</v>
      </c>
      <c r="M24" s="116">
        <v>0</v>
      </c>
      <c r="N24" s="115">
        <v>0</v>
      </c>
      <c r="O24" s="88">
        <v>-30</v>
      </c>
      <c r="P24" s="88">
        <v>0</v>
      </c>
      <c r="Q24" s="88">
        <v>-10</v>
      </c>
      <c r="R24" s="88">
        <v>0</v>
      </c>
      <c r="S24" s="116">
        <v>0</v>
      </c>
      <c r="U24" s="115">
        <v>-40</v>
      </c>
      <c r="V24" s="116">
        <v>21.43</v>
      </c>
      <c r="W24">
        <v>16.34</v>
      </c>
      <c r="X24">
        <v>-30</v>
      </c>
      <c r="Y24">
        <v>5.09</v>
      </c>
      <c r="Z24">
        <v>-10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24.03</v>
      </c>
      <c r="K25" s="88">
        <v>0</v>
      </c>
      <c r="L25" s="88">
        <v>10.09</v>
      </c>
      <c r="M25" s="116">
        <v>0</v>
      </c>
      <c r="N25" s="115">
        <v>-92</v>
      </c>
      <c r="O25" s="88">
        <v>0</v>
      </c>
      <c r="P25" s="88">
        <v>0</v>
      </c>
      <c r="Q25" s="88">
        <v>-25</v>
      </c>
      <c r="R25" s="88">
        <v>0</v>
      </c>
      <c r="S25" s="116">
        <v>0</v>
      </c>
      <c r="U25" s="115">
        <v>-117</v>
      </c>
      <c r="V25" s="116">
        <v>34.119999999999997</v>
      </c>
      <c r="W25">
        <v>-92</v>
      </c>
      <c r="X25">
        <v>0</v>
      </c>
      <c r="Y25">
        <v>10.09</v>
      </c>
      <c r="Z25">
        <v>-25</v>
      </c>
      <c r="AA25">
        <v>24.03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4.8099999999999996</v>
      </c>
      <c r="M26" s="116">
        <v>0</v>
      </c>
      <c r="N26" s="115">
        <v>-48</v>
      </c>
      <c r="O26" s="88">
        <v>0</v>
      </c>
      <c r="P26" s="88">
        <v>0</v>
      </c>
      <c r="Q26" s="88">
        <v>-25</v>
      </c>
      <c r="R26" s="88">
        <v>0</v>
      </c>
      <c r="S26" s="116">
        <v>0</v>
      </c>
      <c r="U26" s="115">
        <v>-73</v>
      </c>
      <c r="V26" s="116">
        <v>4.8</v>
      </c>
      <c r="W26">
        <v>-48</v>
      </c>
      <c r="X26">
        <v>0</v>
      </c>
      <c r="Y26">
        <v>4.8099999999999996</v>
      </c>
      <c r="Z26">
        <v>-25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2.4</v>
      </c>
      <c r="M27" s="116">
        <v>0</v>
      </c>
      <c r="N27" s="115">
        <v>-4</v>
      </c>
      <c r="O27" s="88">
        <v>-23</v>
      </c>
      <c r="P27" s="88">
        <v>-110</v>
      </c>
      <c r="Q27" s="88">
        <v>0</v>
      </c>
      <c r="R27" s="88">
        <v>0</v>
      </c>
      <c r="S27" s="116">
        <v>0</v>
      </c>
      <c r="U27" s="115">
        <v>-137</v>
      </c>
      <c r="V27" s="116">
        <v>2.4</v>
      </c>
      <c r="W27">
        <v>-4</v>
      </c>
      <c r="X27">
        <v>-23</v>
      </c>
      <c r="Y27">
        <v>2.4</v>
      </c>
      <c r="Z27">
        <v>0</v>
      </c>
      <c r="AA27">
        <v>-110</v>
      </c>
    </row>
    <row r="28" spans="7:27">
      <c r="G28" t="s">
        <v>70</v>
      </c>
      <c r="H28" s="115">
        <v>20.18</v>
      </c>
      <c r="I28" s="88">
        <v>19.22</v>
      </c>
      <c r="J28" s="88">
        <v>0</v>
      </c>
      <c r="K28" s="88">
        <v>0</v>
      </c>
      <c r="L28" s="88">
        <v>2.88</v>
      </c>
      <c r="M28" s="116">
        <v>0</v>
      </c>
      <c r="N28" s="115">
        <v>0</v>
      </c>
      <c r="O28" s="88">
        <v>0</v>
      </c>
      <c r="P28" s="88">
        <v>-20</v>
      </c>
      <c r="Q28" s="88">
        <v>-60</v>
      </c>
      <c r="R28" s="88">
        <v>0</v>
      </c>
      <c r="S28" s="116">
        <v>0</v>
      </c>
      <c r="U28" s="115">
        <v>-80</v>
      </c>
      <c r="V28" s="116">
        <v>42.28</v>
      </c>
      <c r="W28">
        <v>20.18</v>
      </c>
      <c r="X28">
        <v>19.22</v>
      </c>
      <c r="Y28">
        <v>2.88</v>
      </c>
      <c r="Z28">
        <v>-60</v>
      </c>
      <c r="AA28">
        <v>-20</v>
      </c>
    </row>
    <row r="29" spans="7:27">
      <c r="G29" t="s">
        <v>71</v>
      </c>
      <c r="H29" s="115">
        <v>0</v>
      </c>
      <c r="I29" s="88">
        <v>9.61</v>
      </c>
      <c r="J29" s="88">
        <v>0</v>
      </c>
      <c r="K29" s="88">
        <v>0</v>
      </c>
      <c r="L29" s="88">
        <v>4.13</v>
      </c>
      <c r="M29" s="116">
        <v>0</v>
      </c>
      <c r="N29" s="115">
        <v>-3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>
        <v>-13</v>
      </c>
      <c r="V29" s="116">
        <v>13.74</v>
      </c>
      <c r="W29">
        <v>-3</v>
      </c>
      <c r="X29">
        <v>9.61</v>
      </c>
      <c r="Y29">
        <v>4.13</v>
      </c>
      <c r="Z29">
        <v>0</v>
      </c>
      <c r="AA29">
        <v>-10</v>
      </c>
    </row>
    <row r="30" spans="7:27">
      <c r="G30" t="s">
        <v>72</v>
      </c>
      <c r="H30" s="115">
        <v>0</v>
      </c>
      <c r="I30" s="88">
        <v>14.42</v>
      </c>
      <c r="J30" s="88">
        <v>0</v>
      </c>
      <c r="K30" s="88">
        <v>0</v>
      </c>
      <c r="L30" s="88">
        <v>4.42</v>
      </c>
      <c r="M30" s="116">
        <v>0</v>
      </c>
      <c r="N30" s="115">
        <v>-51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-81</v>
      </c>
      <c r="V30" s="116">
        <v>18.84</v>
      </c>
      <c r="W30">
        <v>-51</v>
      </c>
      <c r="X30">
        <v>14.42</v>
      </c>
      <c r="Y30">
        <v>4.42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10.28</v>
      </c>
      <c r="M31" s="116">
        <v>0</v>
      </c>
      <c r="N31" s="115">
        <v>0</v>
      </c>
      <c r="O31" s="88">
        <v>-25</v>
      </c>
      <c r="P31" s="88">
        <v>-10</v>
      </c>
      <c r="Q31" s="88">
        <v>0</v>
      </c>
      <c r="R31" s="88">
        <v>0</v>
      </c>
      <c r="S31" s="116">
        <v>0</v>
      </c>
      <c r="U31" s="115">
        <v>-35</v>
      </c>
      <c r="V31" s="116">
        <v>10.28</v>
      </c>
      <c r="W31">
        <v>0</v>
      </c>
      <c r="X31">
        <v>-25</v>
      </c>
      <c r="Y31">
        <v>10.28</v>
      </c>
      <c r="Z31">
        <v>0</v>
      </c>
      <c r="AA31">
        <v>-10</v>
      </c>
    </row>
    <row r="32" spans="7:27">
      <c r="G32" t="s">
        <v>74</v>
      </c>
      <c r="H32" s="115">
        <v>48.05</v>
      </c>
      <c r="I32" s="88">
        <v>38.44</v>
      </c>
      <c r="J32" s="88">
        <v>19.22</v>
      </c>
      <c r="K32" s="88">
        <v>0</v>
      </c>
      <c r="L32" s="88">
        <v>4.04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109.75</v>
      </c>
      <c r="W32">
        <v>48.05</v>
      </c>
      <c r="X32">
        <v>38.44</v>
      </c>
      <c r="Y32">
        <v>4.04</v>
      </c>
      <c r="Z32">
        <v>0</v>
      </c>
      <c r="AA32">
        <v>19.22</v>
      </c>
    </row>
    <row r="33" spans="7:27">
      <c r="G33" t="s">
        <v>75</v>
      </c>
      <c r="H33" s="115">
        <v>0</v>
      </c>
      <c r="I33" s="88">
        <v>43.25</v>
      </c>
      <c r="J33" s="88">
        <v>0</v>
      </c>
      <c r="K33" s="88">
        <v>0</v>
      </c>
      <c r="L33" s="88">
        <v>6.53</v>
      </c>
      <c r="M33" s="116">
        <v>0</v>
      </c>
      <c r="N33" s="115">
        <v>0</v>
      </c>
      <c r="O33" s="88">
        <v>0</v>
      </c>
      <c r="P33" s="88">
        <v>-10</v>
      </c>
      <c r="Q33" s="88">
        <v>-45</v>
      </c>
      <c r="R33" s="88">
        <v>0</v>
      </c>
      <c r="S33" s="116">
        <v>0</v>
      </c>
      <c r="U33" s="115">
        <v>-55</v>
      </c>
      <c r="V33" s="116">
        <v>49.78</v>
      </c>
      <c r="W33">
        <v>0</v>
      </c>
      <c r="X33">
        <v>43.25</v>
      </c>
      <c r="Y33">
        <v>6.53</v>
      </c>
      <c r="Z33">
        <v>-45</v>
      </c>
      <c r="AA33">
        <v>-10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6.44</v>
      </c>
      <c r="M34" s="116">
        <v>0</v>
      </c>
      <c r="N34" s="115">
        <v>-16</v>
      </c>
      <c r="O34" s="88">
        <v>-5</v>
      </c>
      <c r="P34" s="88">
        <v>-40</v>
      </c>
      <c r="Q34" s="88">
        <v>0</v>
      </c>
      <c r="R34" s="88">
        <v>0</v>
      </c>
      <c r="S34" s="116">
        <v>0</v>
      </c>
      <c r="U34" s="115">
        <v>-61</v>
      </c>
      <c r="V34" s="116">
        <v>6.44</v>
      </c>
      <c r="W34">
        <v>-16</v>
      </c>
      <c r="X34">
        <v>-5</v>
      </c>
      <c r="Y34">
        <v>6.44</v>
      </c>
      <c r="Z34">
        <v>0</v>
      </c>
      <c r="AA34">
        <v>-40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6.15</v>
      </c>
      <c r="M35" s="116">
        <v>0</v>
      </c>
      <c r="N35" s="115">
        <v>-51</v>
      </c>
      <c r="O35" s="88">
        <v>-15</v>
      </c>
      <c r="P35" s="88">
        <v>-25</v>
      </c>
      <c r="Q35" s="88">
        <v>0</v>
      </c>
      <c r="R35" s="88">
        <v>0</v>
      </c>
      <c r="S35" s="116">
        <v>0</v>
      </c>
      <c r="U35" s="115">
        <v>-91</v>
      </c>
      <c r="V35" s="116">
        <v>6.15</v>
      </c>
      <c r="W35">
        <v>-51</v>
      </c>
      <c r="X35">
        <v>-15</v>
      </c>
      <c r="Y35">
        <v>6.15</v>
      </c>
      <c r="Z35">
        <v>0</v>
      </c>
      <c r="AA35">
        <v>-25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5.29</v>
      </c>
      <c r="M36" s="116">
        <v>0</v>
      </c>
      <c r="N36" s="115">
        <v>-24</v>
      </c>
      <c r="O36" s="88">
        <v>-15</v>
      </c>
      <c r="P36" s="88">
        <v>-50</v>
      </c>
      <c r="Q36" s="88">
        <v>0</v>
      </c>
      <c r="R36" s="88">
        <v>0</v>
      </c>
      <c r="S36" s="116">
        <v>0</v>
      </c>
      <c r="U36" s="115">
        <v>-89</v>
      </c>
      <c r="V36" s="116">
        <v>5.29</v>
      </c>
      <c r="W36">
        <v>-24</v>
      </c>
      <c r="X36">
        <v>-15</v>
      </c>
      <c r="Y36">
        <v>5.29</v>
      </c>
      <c r="Z36">
        <v>0</v>
      </c>
      <c r="AA36">
        <v>-50</v>
      </c>
    </row>
    <row r="37" spans="7:27">
      <c r="G37" t="s">
        <v>79</v>
      </c>
      <c r="H37" s="115">
        <v>9.61</v>
      </c>
      <c r="I37" s="88">
        <v>0</v>
      </c>
      <c r="J37" s="88">
        <v>0</v>
      </c>
      <c r="K37" s="88">
        <v>0</v>
      </c>
      <c r="L37" s="88">
        <v>9.0299999999999994</v>
      </c>
      <c r="M37" s="116">
        <v>0</v>
      </c>
      <c r="N37" s="115">
        <v>0</v>
      </c>
      <c r="O37" s="88">
        <v>-30</v>
      </c>
      <c r="P37" s="88">
        <v>0</v>
      </c>
      <c r="Q37" s="88">
        <v>0</v>
      </c>
      <c r="R37" s="88">
        <v>0</v>
      </c>
      <c r="S37" s="116">
        <v>0</v>
      </c>
      <c r="U37" s="115">
        <v>-30</v>
      </c>
      <c r="V37" s="116">
        <v>18.64</v>
      </c>
      <c r="W37">
        <v>9.61</v>
      </c>
      <c r="X37">
        <v>-30</v>
      </c>
      <c r="Y37">
        <v>9.0299999999999994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0.96</v>
      </c>
      <c r="M38" s="116">
        <v>0</v>
      </c>
      <c r="N38" s="115">
        <v>-34</v>
      </c>
      <c r="O38" s="88">
        <v>-60</v>
      </c>
      <c r="P38" s="88">
        <v>-5</v>
      </c>
      <c r="Q38" s="88">
        <v>-35</v>
      </c>
      <c r="R38" s="88">
        <v>0</v>
      </c>
      <c r="S38" s="116">
        <v>0</v>
      </c>
      <c r="U38" s="115">
        <v>-134</v>
      </c>
      <c r="V38" s="116">
        <v>0.96</v>
      </c>
      <c r="W38">
        <v>-34</v>
      </c>
      <c r="X38">
        <v>-60</v>
      </c>
      <c r="Y38">
        <v>0.96</v>
      </c>
      <c r="Z38">
        <v>-35</v>
      </c>
      <c r="AA38">
        <v>-5</v>
      </c>
    </row>
    <row r="39" spans="7:27">
      <c r="G39" t="s">
        <v>81</v>
      </c>
      <c r="H39" s="115">
        <v>23.06</v>
      </c>
      <c r="I39" s="88">
        <v>0</v>
      </c>
      <c r="J39" s="88">
        <v>38.450000000000003</v>
      </c>
      <c r="K39" s="88">
        <v>0</v>
      </c>
      <c r="L39" s="88">
        <v>3.84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65.349999999999994</v>
      </c>
      <c r="W39">
        <v>23.06</v>
      </c>
      <c r="X39">
        <v>0</v>
      </c>
      <c r="Y39">
        <v>3.84</v>
      </c>
      <c r="Z39">
        <v>0</v>
      </c>
      <c r="AA39">
        <v>38.450000000000003</v>
      </c>
    </row>
    <row r="40" spans="7:27">
      <c r="G40" t="s">
        <v>82</v>
      </c>
      <c r="H40" s="115">
        <v>0</v>
      </c>
      <c r="I40" s="88">
        <v>0</v>
      </c>
      <c r="J40" s="88">
        <v>48.05</v>
      </c>
      <c r="K40" s="88">
        <v>0</v>
      </c>
      <c r="L40" s="88">
        <v>2.88</v>
      </c>
      <c r="M40" s="116">
        <v>0</v>
      </c>
      <c r="N40" s="115">
        <v>-10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-10</v>
      </c>
      <c r="V40" s="116">
        <v>50.93</v>
      </c>
      <c r="W40">
        <v>-10</v>
      </c>
      <c r="X40">
        <v>0</v>
      </c>
      <c r="Y40">
        <v>2.88</v>
      </c>
      <c r="Z40">
        <v>0</v>
      </c>
      <c r="AA40">
        <v>48.05</v>
      </c>
    </row>
    <row r="41" spans="7:27">
      <c r="G41" t="s">
        <v>83</v>
      </c>
      <c r="H41" s="115">
        <v>0</v>
      </c>
      <c r="I41" s="88">
        <v>52.86</v>
      </c>
      <c r="J41" s="88">
        <v>81.680000000000007</v>
      </c>
      <c r="K41" s="88">
        <v>0</v>
      </c>
      <c r="L41" s="88">
        <v>2.4</v>
      </c>
      <c r="M41" s="116">
        <v>0</v>
      </c>
      <c r="N41" s="115">
        <v>-31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-31</v>
      </c>
      <c r="V41" s="116">
        <v>136.94</v>
      </c>
      <c r="W41">
        <v>-31</v>
      </c>
      <c r="X41">
        <v>52.86</v>
      </c>
      <c r="Y41">
        <v>2.4</v>
      </c>
      <c r="Z41">
        <v>0</v>
      </c>
      <c r="AA41">
        <v>81.680000000000007</v>
      </c>
    </row>
    <row r="42" spans="7:27">
      <c r="G42" t="s">
        <v>84</v>
      </c>
      <c r="H42" s="115">
        <v>0</v>
      </c>
      <c r="I42" s="88">
        <v>43.25</v>
      </c>
      <c r="J42" s="88">
        <v>57.65</v>
      </c>
      <c r="K42" s="88">
        <v>0</v>
      </c>
      <c r="L42" s="88">
        <v>1.06</v>
      </c>
      <c r="M42" s="116">
        <v>0</v>
      </c>
      <c r="N42" s="115">
        <v>-19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-19</v>
      </c>
      <c r="V42" s="116">
        <v>101.96</v>
      </c>
      <c r="W42">
        <v>-19</v>
      </c>
      <c r="X42">
        <v>43.25</v>
      </c>
      <c r="Y42">
        <v>1.06</v>
      </c>
      <c r="Z42">
        <v>0</v>
      </c>
      <c r="AA42">
        <v>57.65</v>
      </c>
    </row>
    <row r="43" spans="7:27">
      <c r="G43" t="s">
        <v>85</v>
      </c>
      <c r="H43" s="115">
        <v>91.29</v>
      </c>
      <c r="I43" s="88">
        <v>48.05</v>
      </c>
      <c r="J43" s="88">
        <v>7.69</v>
      </c>
      <c r="K43" s="88">
        <v>0</v>
      </c>
      <c r="L43" s="88">
        <v>10.19</v>
      </c>
      <c r="M43" s="116">
        <v>0</v>
      </c>
      <c r="N43" s="115">
        <v>0</v>
      </c>
      <c r="O43" s="88">
        <v>0</v>
      </c>
      <c r="P43" s="88">
        <v>0</v>
      </c>
      <c r="Q43" s="88">
        <v>-30</v>
      </c>
      <c r="R43" s="88">
        <v>0</v>
      </c>
      <c r="S43" s="116">
        <v>0</v>
      </c>
      <c r="U43" s="115">
        <v>-30</v>
      </c>
      <c r="V43" s="116">
        <v>157.22</v>
      </c>
      <c r="W43">
        <v>91.29</v>
      </c>
      <c r="X43">
        <v>48.05</v>
      </c>
      <c r="Y43">
        <v>10.19</v>
      </c>
      <c r="Z43">
        <v>-30</v>
      </c>
      <c r="AA43">
        <v>7.69</v>
      </c>
    </row>
    <row r="44" spans="7:27">
      <c r="G44" t="s">
        <v>86</v>
      </c>
      <c r="H44" s="115">
        <v>60.54</v>
      </c>
      <c r="I44" s="88">
        <v>67.28</v>
      </c>
      <c r="J44" s="88">
        <v>57.66</v>
      </c>
      <c r="K44" s="88">
        <v>0</v>
      </c>
      <c r="L44" s="88">
        <v>2.4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187.88</v>
      </c>
      <c r="W44">
        <v>60.54</v>
      </c>
      <c r="X44">
        <v>67.28</v>
      </c>
      <c r="Y44">
        <v>2.4</v>
      </c>
      <c r="Z44">
        <v>0</v>
      </c>
      <c r="AA44">
        <v>57.66</v>
      </c>
    </row>
    <row r="45" spans="7:27">
      <c r="G45" t="s">
        <v>87</v>
      </c>
      <c r="H45" s="115">
        <v>126.85</v>
      </c>
      <c r="I45" s="88">
        <v>62.47</v>
      </c>
      <c r="J45" s="88">
        <v>67.27</v>
      </c>
      <c r="K45" s="88">
        <v>0</v>
      </c>
      <c r="L45" s="88">
        <v>4.42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261.01</v>
      </c>
      <c r="W45">
        <v>126.85</v>
      </c>
      <c r="X45">
        <v>62.47</v>
      </c>
      <c r="Y45">
        <v>4.42</v>
      </c>
      <c r="Z45">
        <v>0</v>
      </c>
      <c r="AA45">
        <v>67.27</v>
      </c>
    </row>
    <row r="46" spans="7:27">
      <c r="G46" t="s">
        <v>88</v>
      </c>
      <c r="H46" s="115">
        <v>101.87</v>
      </c>
      <c r="I46" s="88">
        <v>82.65</v>
      </c>
      <c r="J46" s="88">
        <v>57.66</v>
      </c>
      <c r="K46" s="88">
        <v>0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246.02</v>
      </c>
      <c r="W46">
        <v>101.87</v>
      </c>
      <c r="X46">
        <v>82.65</v>
      </c>
      <c r="Y46">
        <v>3.84</v>
      </c>
      <c r="Z46">
        <v>0</v>
      </c>
      <c r="AA46">
        <v>57.66</v>
      </c>
    </row>
    <row r="47" spans="7:27">
      <c r="G47" t="s">
        <v>89</v>
      </c>
      <c r="H47" s="115">
        <v>21.14</v>
      </c>
      <c r="I47" s="88">
        <v>43.25</v>
      </c>
      <c r="J47" s="88">
        <v>24.03</v>
      </c>
      <c r="K47" s="88">
        <v>0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92.26</v>
      </c>
      <c r="W47">
        <v>21.14</v>
      </c>
      <c r="X47">
        <v>43.25</v>
      </c>
      <c r="Y47">
        <v>3.84</v>
      </c>
      <c r="Z47">
        <v>0</v>
      </c>
      <c r="AA47">
        <v>24.03</v>
      </c>
    </row>
    <row r="48" spans="7:27">
      <c r="G48" t="s">
        <v>90</v>
      </c>
      <c r="H48" s="115">
        <v>51.89</v>
      </c>
      <c r="I48" s="88">
        <v>52.86</v>
      </c>
      <c r="J48" s="88">
        <v>57.66</v>
      </c>
      <c r="K48" s="88">
        <v>0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-25</v>
      </c>
      <c r="R48" s="88">
        <v>0</v>
      </c>
      <c r="S48" s="116">
        <v>0</v>
      </c>
      <c r="U48" s="115">
        <v>-25</v>
      </c>
      <c r="V48" s="116">
        <v>165.58</v>
      </c>
      <c r="W48">
        <v>51.89</v>
      </c>
      <c r="X48">
        <v>52.86</v>
      </c>
      <c r="Y48">
        <v>3.17</v>
      </c>
      <c r="Z48">
        <v>-25</v>
      </c>
      <c r="AA48">
        <v>57.66</v>
      </c>
    </row>
    <row r="49" spans="7:27">
      <c r="G49" t="s">
        <v>91</v>
      </c>
      <c r="H49" s="115">
        <v>86.49</v>
      </c>
      <c r="I49" s="88">
        <v>50.93</v>
      </c>
      <c r="J49" s="88">
        <v>81.69</v>
      </c>
      <c r="K49" s="88">
        <v>0</v>
      </c>
      <c r="L49" s="88">
        <v>6.73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225.84</v>
      </c>
      <c r="W49">
        <v>86.49</v>
      </c>
      <c r="X49">
        <v>50.93</v>
      </c>
      <c r="Y49">
        <v>6.73</v>
      </c>
      <c r="Z49">
        <v>0</v>
      </c>
      <c r="AA49">
        <v>81.69</v>
      </c>
    </row>
    <row r="50" spans="7:27">
      <c r="G50" t="s">
        <v>92</v>
      </c>
      <c r="H50" s="115">
        <v>74</v>
      </c>
      <c r="I50" s="88">
        <v>53.82</v>
      </c>
      <c r="J50" s="88">
        <v>81.680000000000007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209.5</v>
      </c>
      <c r="W50">
        <v>74</v>
      </c>
      <c r="X50">
        <v>53.82</v>
      </c>
      <c r="Y50">
        <v>0</v>
      </c>
      <c r="Z50">
        <v>0</v>
      </c>
      <c r="AA50">
        <v>81.680000000000007</v>
      </c>
    </row>
    <row r="51" spans="7:27">
      <c r="G51" t="s">
        <v>93</v>
      </c>
      <c r="H51" s="115">
        <v>21.14</v>
      </c>
      <c r="I51" s="88">
        <v>86.49</v>
      </c>
      <c r="J51" s="88">
        <v>38.44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146.07</v>
      </c>
      <c r="W51">
        <v>21.14</v>
      </c>
      <c r="X51">
        <v>86.49</v>
      </c>
      <c r="Y51">
        <v>0</v>
      </c>
      <c r="Z51">
        <v>0</v>
      </c>
      <c r="AA51">
        <v>38.44</v>
      </c>
    </row>
    <row r="52" spans="7:27">
      <c r="G52" t="s">
        <v>94</v>
      </c>
      <c r="H52" s="115">
        <v>45.17</v>
      </c>
      <c r="I52" s="88">
        <v>46.13</v>
      </c>
      <c r="J52" s="88">
        <v>76.88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168.18</v>
      </c>
      <c r="W52">
        <v>45.17</v>
      </c>
      <c r="X52">
        <v>46.13</v>
      </c>
      <c r="Y52">
        <v>0</v>
      </c>
      <c r="Z52">
        <v>0</v>
      </c>
      <c r="AA52">
        <v>76.88</v>
      </c>
    </row>
    <row r="53" spans="7:27">
      <c r="G53" t="s">
        <v>95</v>
      </c>
      <c r="H53" s="115">
        <v>85.53</v>
      </c>
      <c r="I53" s="88">
        <v>4.8099999999999996</v>
      </c>
      <c r="J53" s="88">
        <v>57.66</v>
      </c>
      <c r="K53" s="88">
        <v>0</v>
      </c>
      <c r="L53" s="88">
        <v>0.67</v>
      </c>
      <c r="M53" s="116">
        <v>0</v>
      </c>
      <c r="N53" s="115">
        <v>0</v>
      </c>
      <c r="O53" s="88">
        <v>0</v>
      </c>
      <c r="P53" s="88">
        <v>0</v>
      </c>
      <c r="Q53" s="88">
        <v>-30</v>
      </c>
      <c r="R53" s="88">
        <v>0</v>
      </c>
      <c r="S53" s="116">
        <v>0</v>
      </c>
      <c r="U53" s="115">
        <v>-30</v>
      </c>
      <c r="V53" s="116">
        <v>148.66999999999999</v>
      </c>
      <c r="W53">
        <v>85.53</v>
      </c>
      <c r="X53">
        <v>4.8099999999999996</v>
      </c>
      <c r="Y53">
        <v>0.67</v>
      </c>
      <c r="Z53">
        <v>-30</v>
      </c>
      <c r="AA53">
        <v>57.66</v>
      </c>
    </row>
    <row r="54" spans="7:27">
      <c r="G54" t="s">
        <v>96</v>
      </c>
      <c r="H54" s="115">
        <v>70.150000000000006</v>
      </c>
      <c r="I54" s="88">
        <v>0</v>
      </c>
      <c r="J54" s="88">
        <v>115.32</v>
      </c>
      <c r="K54" s="88">
        <v>0</v>
      </c>
      <c r="L54" s="88">
        <v>0.48</v>
      </c>
      <c r="M54" s="116">
        <v>0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185.95</v>
      </c>
      <c r="W54">
        <v>70.150000000000006</v>
      </c>
      <c r="X54">
        <v>-25</v>
      </c>
      <c r="Y54">
        <v>0.48</v>
      </c>
      <c r="Z54">
        <v>0</v>
      </c>
      <c r="AA54">
        <v>115.32</v>
      </c>
    </row>
    <row r="55" spans="7:27">
      <c r="G55" t="s">
        <v>97</v>
      </c>
      <c r="H55" s="115">
        <v>30.74</v>
      </c>
      <c r="I55" s="88">
        <v>4.8099999999999996</v>
      </c>
      <c r="J55" s="88">
        <v>0</v>
      </c>
      <c r="K55" s="88">
        <v>0</v>
      </c>
      <c r="L55" s="88">
        <v>5.29</v>
      </c>
      <c r="M55" s="116">
        <v>0</v>
      </c>
      <c r="N55" s="115">
        <v>0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-30</v>
      </c>
      <c r="V55" s="116">
        <v>40.840000000000003</v>
      </c>
      <c r="W55">
        <v>30.74</v>
      </c>
      <c r="X55">
        <v>4.8099999999999996</v>
      </c>
      <c r="Y55">
        <v>5.29</v>
      </c>
      <c r="Z55">
        <v>0</v>
      </c>
      <c r="AA55">
        <v>-30</v>
      </c>
    </row>
    <row r="56" spans="7:27">
      <c r="G56" t="s">
        <v>98</v>
      </c>
      <c r="H56" s="115">
        <v>54.78</v>
      </c>
      <c r="I56" s="88">
        <v>9.61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-30</v>
      </c>
      <c r="Q56" s="88">
        <v>0</v>
      </c>
      <c r="R56" s="88">
        <v>0</v>
      </c>
      <c r="S56" s="116">
        <v>0</v>
      </c>
      <c r="U56" s="115">
        <v>-30</v>
      </c>
      <c r="V56" s="116">
        <v>64.39</v>
      </c>
      <c r="W56">
        <v>54.78</v>
      </c>
      <c r="X56">
        <v>9.61</v>
      </c>
      <c r="Y56">
        <v>0</v>
      </c>
      <c r="Z56">
        <v>0</v>
      </c>
      <c r="AA56">
        <v>-30</v>
      </c>
    </row>
    <row r="57" spans="7:27">
      <c r="G57" t="s">
        <v>99</v>
      </c>
      <c r="H57" s="115">
        <v>80.72</v>
      </c>
      <c r="I57" s="88">
        <v>31.71</v>
      </c>
      <c r="J57" s="88">
        <v>43.25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155.68</v>
      </c>
      <c r="W57">
        <v>80.72</v>
      </c>
      <c r="X57">
        <v>31.71</v>
      </c>
      <c r="Y57">
        <v>0</v>
      </c>
      <c r="Z57">
        <v>0</v>
      </c>
      <c r="AA57">
        <v>43.25</v>
      </c>
    </row>
    <row r="58" spans="7:27">
      <c r="G58" t="s">
        <v>100</v>
      </c>
      <c r="H58" s="115">
        <v>62.46</v>
      </c>
      <c r="I58" s="88">
        <v>62.47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-30</v>
      </c>
      <c r="R58" s="88">
        <v>0</v>
      </c>
      <c r="S58" s="116">
        <v>0</v>
      </c>
      <c r="U58" s="115">
        <v>-30</v>
      </c>
      <c r="V58" s="116">
        <v>124.93</v>
      </c>
      <c r="W58">
        <v>62.46</v>
      </c>
      <c r="X58">
        <v>62.47</v>
      </c>
      <c r="Y58">
        <v>0</v>
      </c>
      <c r="Z58">
        <v>-30</v>
      </c>
      <c r="AA58">
        <v>0</v>
      </c>
    </row>
    <row r="59" spans="7:27">
      <c r="G59" t="s">
        <v>101</v>
      </c>
      <c r="H59" s="115">
        <v>15.38</v>
      </c>
      <c r="I59" s="88">
        <v>13.45</v>
      </c>
      <c r="J59" s="88">
        <v>0</v>
      </c>
      <c r="K59" s="88">
        <v>0</v>
      </c>
      <c r="L59" s="88">
        <v>0.96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29.79</v>
      </c>
      <c r="W59">
        <v>15.38</v>
      </c>
      <c r="X59">
        <v>13.45</v>
      </c>
      <c r="Y59">
        <v>0.96</v>
      </c>
      <c r="Z59">
        <v>0</v>
      </c>
      <c r="AA59">
        <v>-30</v>
      </c>
    </row>
    <row r="60" spans="7:27">
      <c r="G60" t="s">
        <v>102</v>
      </c>
      <c r="H60" s="115">
        <v>45.16</v>
      </c>
      <c r="I60" s="88">
        <v>5.77</v>
      </c>
      <c r="J60" s="88">
        <v>14.42</v>
      </c>
      <c r="K60" s="88">
        <v>0</v>
      </c>
      <c r="L60" s="88">
        <v>0.48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65.83</v>
      </c>
      <c r="W60">
        <v>45.16</v>
      </c>
      <c r="X60">
        <v>5.77</v>
      </c>
      <c r="Y60">
        <v>0.48</v>
      </c>
      <c r="Z60">
        <v>0</v>
      </c>
      <c r="AA60">
        <v>14.42</v>
      </c>
    </row>
    <row r="61" spans="7:27">
      <c r="G61" t="s">
        <v>103</v>
      </c>
      <c r="H61" s="115">
        <v>5.77</v>
      </c>
      <c r="I61" s="88">
        <v>0</v>
      </c>
      <c r="J61" s="88">
        <v>38.44</v>
      </c>
      <c r="K61" s="88">
        <v>0</v>
      </c>
      <c r="L61" s="88">
        <v>4.6100000000000003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48.82</v>
      </c>
      <c r="W61">
        <v>5.77</v>
      </c>
      <c r="X61">
        <v>0</v>
      </c>
      <c r="Y61">
        <v>4.6100000000000003</v>
      </c>
      <c r="Z61">
        <v>0</v>
      </c>
      <c r="AA61">
        <v>38.44</v>
      </c>
    </row>
    <row r="62" spans="7:27">
      <c r="G62" t="s">
        <v>104</v>
      </c>
      <c r="H62" s="115">
        <v>41.32</v>
      </c>
      <c r="I62" s="88">
        <v>0</v>
      </c>
      <c r="J62" s="88">
        <v>9.61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50.93</v>
      </c>
      <c r="W62">
        <v>41.32</v>
      </c>
      <c r="X62">
        <v>0</v>
      </c>
      <c r="Y62">
        <v>0</v>
      </c>
      <c r="Z62">
        <v>0</v>
      </c>
      <c r="AA62">
        <v>9.61</v>
      </c>
    </row>
    <row r="63" spans="7:27">
      <c r="G63" t="s">
        <v>105</v>
      </c>
      <c r="H63" s="115">
        <v>21.14</v>
      </c>
      <c r="I63" s="88">
        <v>19.22</v>
      </c>
      <c r="J63" s="88">
        <v>0</v>
      </c>
      <c r="K63" s="88">
        <v>0</v>
      </c>
      <c r="L63" s="88">
        <v>2.79</v>
      </c>
      <c r="M63" s="116">
        <v>0</v>
      </c>
      <c r="N63" s="115">
        <v>0</v>
      </c>
      <c r="O63" s="88">
        <v>0</v>
      </c>
      <c r="P63" s="88">
        <v>0</v>
      </c>
      <c r="Q63" s="88">
        <v>-30</v>
      </c>
      <c r="R63" s="88">
        <v>0</v>
      </c>
      <c r="S63" s="116">
        <v>0</v>
      </c>
      <c r="U63" s="115">
        <v>-30</v>
      </c>
      <c r="V63" s="116">
        <v>43.15</v>
      </c>
      <c r="W63">
        <v>21.14</v>
      </c>
      <c r="X63">
        <v>19.22</v>
      </c>
      <c r="Y63">
        <v>2.79</v>
      </c>
      <c r="Z63">
        <v>-30</v>
      </c>
      <c r="AA63">
        <v>0</v>
      </c>
    </row>
    <row r="64" spans="7:27">
      <c r="G64" t="s">
        <v>106</v>
      </c>
      <c r="H64" s="115">
        <v>62.46</v>
      </c>
      <c r="I64" s="88">
        <v>19.22</v>
      </c>
      <c r="J64" s="88">
        <v>0</v>
      </c>
      <c r="K64" s="88">
        <v>0</v>
      </c>
      <c r="L64" s="88">
        <v>3.46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85.14</v>
      </c>
      <c r="W64">
        <v>62.46</v>
      </c>
      <c r="X64">
        <v>19.22</v>
      </c>
      <c r="Y64">
        <v>3.46</v>
      </c>
      <c r="Z64">
        <v>0</v>
      </c>
      <c r="AA64">
        <v>0</v>
      </c>
    </row>
    <row r="65" spans="7:27">
      <c r="G65" t="s">
        <v>107</v>
      </c>
      <c r="H65" s="115">
        <v>49.97</v>
      </c>
      <c r="I65" s="88">
        <v>24.99</v>
      </c>
      <c r="J65" s="88">
        <v>43.25</v>
      </c>
      <c r="K65" s="88">
        <v>0</v>
      </c>
      <c r="L65" s="88">
        <v>4.13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122.34</v>
      </c>
      <c r="W65">
        <v>49.97</v>
      </c>
      <c r="X65">
        <v>24.99</v>
      </c>
      <c r="Y65">
        <v>4.13</v>
      </c>
      <c r="Z65">
        <v>0</v>
      </c>
      <c r="AA65">
        <v>43.25</v>
      </c>
    </row>
    <row r="66" spans="7:27">
      <c r="G66" t="s">
        <v>108</v>
      </c>
      <c r="H66" s="115">
        <v>35.56</v>
      </c>
      <c r="I66" s="88">
        <v>0</v>
      </c>
      <c r="J66" s="88">
        <v>38.44</v>
      </c>
      <c r="K66" s="88">
        <v>0</v>
      </c>
      <c r="L66" s="88">
        <v>4.32</v>
      </c>
      <c r="M66" s="116">
        <v>0</v>
      </c>
      <c r="N66" s="115">
        <v>0</v>
      </c>
      <c r="O66" s="88">
        <v>-11</v>
      </c>
      <c r="P66" s="88">
        <v>0</v>
      </c>
      <c r="Q66" s="88">
        <v>0</v>
      </c>
      <c r="R66" s="88">
        <v>0</v>
      </c>
      <c r="S66" s="116">
        <v>0</v>
      </c>
      <c r="U66" s="115">
        <v>-11</v>
      </c>
      <c r="V66" s="116">
        <v>78.319999999999993</v>
      </c>
      <c r="W66">
        <v>35.56</v>
      </c>
      <c r="X66">
        <v>-11</v>
      </c>
      <c r="Y66">
        <v>4.32</v>
      </c>
      <c r="Z66">
        <v>0</v>
      </c>
      <c r="AA66">
        <v>38.44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6.73</v>
      </c>
      <c r="M67" s="116">
        <v>0</v>
      </c>
      <c r="N67" s="115">
        <v>-14</v>
      </c>
      <c r="O67" s="88">
        <v>-10</v>
      </c>
      <c r="P67" s="88">
        <v>0</v>
      </c>
      <c r="Q67" s="88">
        <v>0</v>
      </c>
      <c r="R67" s="88">
        <v>0</v>
      </c>
      <c r="S67" s="116">
        <v>0</v>
      </c>
      <c r="U67" s="115">
        <v>-24</v>
      </c>
      <c r="V67" s="116">
        <v>6.73</v>
      </c>
      <c r="W67">
        <v>-14</v>
      </c>
      <c r="X67">
        <v>-10</v>
      </c>
      <c r="Y67">
        <v>6.73</v>
      </c>
      <c r="Z67">
        <v>0</v>
      </c>
      <c r="AA67">
        <v>0</v>
      </c>
    </row>
    <row r="68" spans="7:27">
      <c r="G68" t="s">
        <v>110</v>
      </c>
      <c r="H68" s="115">
        <v>14.42</v>
      </c>
      <c r="I68" s="88">
        <v>0</v>
      </c>
      <c r="J68" s="88">
        <v>0</v>
      </c>
      <c r="K68" s="88">
        <v>0</v>
      </c>
      <c r="L68" s="88">
        <v>0.48</v>
      </c>
      <c r="M68" s="116">
        <v>0</v>
      </c>
      <c r="N68" s="115">
        <v>0</v>
      </c>
      <c r="O68" s="88">
        <v>-10</v>
      </c>
      <c r="P68" s="88">
        <v>0</v>
      </c>
      <c r="Q68" s="88">
        <v>-35</v>
      </c>
      <c r="R68" s="88">
        <v>0</v>
      </c>
      <c r="S68" s="116">
        <v>0</v>
      </c>
      <c r="U68" s="115">
        <v>-45</v>
      </c>
      <c r="V68" s="116">
        <v>14.9</v>
      </c>
      <c r="W68">
        <v>14.42</v>
      </c>
      <c r="X68">
        <v>-10</v>
      </c>
      <c r="Y68">
        <v>0.48</v>
      </c>
      <c r="Z68">
        <v>-35</v>
      </c>
      <c r="AA68">
        <v>0</v>
      </c>
    </row>
    <row r="69" spans="7:27">
      <c r="G69" t="s">
        <v>111</v>
      </c>
      <c r="H69" s="115">
        <v>60.54</v>
      </c>
      <c r="I69" s="88">
        <v>15.38</v>
      </c>
      <c r="J69" s="88">
        <v>28.83</v>
      </c>
      <c r="K69" s="88">
        <v>0</v>
      </c>
      <c r="L69" s="88">
        <v>4.32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109.07</v>
      </c>
      <c r="W69">
        <v>60.54</v>
      </c>
      <c r="X69">
        <v>15.38</v>
      </c>
      <c r="Y69">
        <v>4.32</v>
      </c>
      <c r="Z69">
        <v>0</v>
      </c>
      <c r="AA69">
        <v>28.83</v>
      </c>
    </row>
    <row r="70" spans="7:27">
      <c r="G70" t="s">
        <v>112</v>
      </c>
      <c r="H70" s="115">
        <v>54.76</v>
      </c>
      <c r="I70" s="88">
        <v>24.03</v>
      </c>
      <c r="J70" s="88">
        <v>24.03</v>
      </c>
      <c r="K70" s="88">
        <v>0</v>
      </c>
      <c r="L70" s="88">
        <v>4.8099999999999996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107.63</v>
      </c>
      <c r="W70">
        <v>54.76</v>
      </c>
      <c r="X70">
        <v>24.03</v>
      </c>
      <c r="Y70">
        <v>4.8099999999999996</v>
      </c>
      <c r="Z70">
        <v>0</v>
      </c>
      <c r="AA70">
        <v>24.03</v>
      </c>
    </row>
    <row r="71" spans="7:27">
      <c r="G71" t="s">
        <v>113</v>
      </c>
      <c r="H71" s="115">
        <v>0</v>
      </c>
      <c r="I71" s="88">
        <v>27.86</v>
      </c>
      <c r="J71" s="88">
        <v>16.34</v>
      </c>
      <c r="K71" s="88">
        <v>0</v>
      </c>
      <c r="L71" s="88">
        <v>6.73</v>
      </c>
      <c r="M71" s="116">
        <v>0</v>
      </c>
      <c r="N71" s="115">
        <v>-11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-11</v>
      </c>
      <c r="V71" s="116">
        <v>50.93</v>
      </c>
      <c r="W71">
        <v>-11</v>
      </c>
      <c r="X71">
        <v>27.86</v>
      </c>
      <c r="Y71">
        <v>6.73</v>
      </c>
      <c r="Z71">
        <v>0</v>
      </c>
      <c r="AA71">
        <v>16.34</v>
      </c>
    </row>
    <row r="72" spans="7:27">
      <c r="G72" t="s">
        <v>114</v>
      </c>
      <c r="H72" s="115">
        <v>15.38</v>
      </c>
      <c r="I72" s="88">
        <v>54.78</v>
      </c>
      <c r="J72" s="88">
        <v>67.27</v>
      </c>
      <c r="K72" s="88">
        <v>0</v>
      </c>
      <c r="L72" s="88">
        <v>1.87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139.30000000000001</v>
      </c>
      <c r="W72">
        <v>15.38</v>
      </c>
      <c r="X72">
        <v>54.78</v>
      </c>
      <c r="Y72">
        <v>1.87</v>
      </c>
      <c r="Z72">
        <v>0</v>
      </c>
      <c r="AA72">
        <v>67.27</v>
      </c>
    </row>
    <row r="73" spans="7:27">
      <c r="G73" t="s">
        <v>115</v>
      </c>
      <c r="H73" s="115">
        <v>22.1</v>
      </c>
      <c r="I73" s="88">
        <v>36.520000000000003</v>
      </c>
      <c r="J73" s="88">
        <v>62.47</v>
      </c>
      <c r="K73" s="88">
        <v>0</v>
      </c>
      <c r="L73" s="88">
        <v>13.45</v>
      </c>
      <c r="M73" s="116">
        <v>0</v>
      </c>
      <c r="N73" s="115">
        <v>0</v>
      </c>
      <c r="O73" s="88">
        <v>0</v>
      </c>
      <c r="P73" s="88">
        <v>0</v>
      </c>
      <c r="Q73" s="88">
        <v>-30</v>
      </c>
      <c r="R73" s="88">
        <v>0</v>
      </c>
      <c r="S73" s="116">
        <v>0</v>
      </c>
      <c r="U73" s="115">
        <v>-30</v>
      </c>
      <c r="V73" s="116">
        <v>134.54</v>
      </c>
      <c r="W73">
        <v>22.1</v>
      </c>
      <c r="X73">
        <v>36.520000000000003</v>
      </c>
      <c r="Y73">
        <v>13.45</v>
      </c>
      <c r="Z73">
        <v>-30</v>
      </c>
      <c r="AA73">
        <v>62.47</v>
      </c>
    </row>
    <row r="74" spans="7:27">
      <c r="G74" t="s">
        <v>116</v>
      </c>
      <c r="H74" s="115">
        <v>56.7</v>
      </c>
      <c r="I74" s="88">
        <v>42.28</v>
      </c>
      <c r="J74" s="88">
        <v>62.47</v>
      </c>
      <c r="K74" s="88">
        <v>0</v>
      </c>
      <c r="L74" s="88">
        <v>6.73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168.18</v>
      </c>
      <c r="W74">
        <v>56.7</v>
      </c>
      <c r="X74">
        <v>42.28</v>
      </c>
      <c r="Y74">
        <v>6.73</v>
      </c>
      <c r="Z74">
        <v>0</v>
      </c>
      <c r="AA74">
        <v>62.47</v>
      </c>
    </row>
    <row r="75" spans="7:27">
      <c r="G75" t="s">
        <v>117</v>
      </c>
      <c r="H75" s="115">
        <v>50.93</v>
      </c>
      <c r="I75" s="88">
        <v>0</v>
      </c>
      <c r="J75" s="88">
        <v>48.05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98.98</v>
      </c>
      <c r="W75">
        <v>50.93</v>
      </c>
      <c r="X75">
        <v>0</v>
      </c>
      <c r="Y75">
        <v>0</v>
      </c>
      <c r="Z75">
        <v>0</v>
      </c>
      <c r="AA75">
        <v>48.05</v>
      </c>
    </row>
    <row r="76" spans="7:27">
      <c r="G76" t="s">
        <v>118</v>
      </c>
      <c r="H76" s="115">
        <v>16.34</v>
      </c>
      <c r="I76" s="88">
        <v>0</v>
      </c>
      <c r="J76" s="88">
        <v>57.66</v>
      </c>
      <c r="K76" s="88">
        <v>0</v>
      </c>
      <c r="L76" s="88">
        <v>8.65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82.65</v>
      </c>
      <c r="W76">
        <v>16.34</v>
      </c>
      <c r="X76">
        <v>0</v>
      </c>
      <c r="Y76">
        <v>8.65</v>
      </c>
      <c r="Z76">
        <v>0</v>
      </c>
      <c r="AA76">
        <v>57.66</v>
      </c>
    </row>
    <row r="77" spans="7:27">
      <c r="G77" t="s">
        <v>119</v>
      </c>
      <c r="H77" s="115">
        <v>24.03</v>
      </c>
      <c r="I77" s="88">
        <v>0</v>
      </c>
      <c r="J77" s="88">
        <v>48.04</v>
      </c>
      <c r="K77" s="88">
        <v>0</v>
      </c>
      <c r="L77" s="88">
        <v>8.65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80.72</v>
      </c>
      <c r="W77">
        <v>24.03</v>
      </c>
      <c r="X77">
        <v>0</v>
      </c>
      <c r="Y77">
        <v>8.65</v>
      </c>
      <c r="Z77">
        <v>0</v>
      </c>
      <c r="AA77">
        <v>48.04</v>
      </c>
    </row>
    <row r="78" spans="7:27">
      <c r="G78" t="s">
        <v>120</v>
      </c>
      <c r="H78" s="115">
        <v>50.93</v>
      </c>
      <c r="I78" s="88">
        <v>0</v>
      </c>
      <c r="J78" s="88">
        <v>9.61</v>
      </c>
      <c r="K78" s="88">
        <v>0</v>
      </c>
      <c r="L78" s="88">
        <v>8.65</v>
      </c>
      <c r="M78" s="116">
        <v>0</v>
      </c>
      <c r="N78" s="115">
        <v>0</v>
      </c>
      <c r="O78" s="88">
        <v>-5</v>
      </c>
      <c r="P78" s="88">
        <v>0</v>
      </c>
      <c r="Q78" s="88">
        <v>-30</v>
      </c>
      <c r="R78" s="88">
        <v>0</v>
      </c>
      <c r="S78" s="116">
        <v>0</v>
      </c>
      <c r="U78" s="115">
        <v>-35</v>
      </c>
      <c r="V78" s="116">
        <v>69.19</v>
      </c>
      <c r="W78">
        <v>50.93</v>
      </c>
      <c r="X78">
        <v>-5</v>
      </c>
      <c r="Y78">
        <v>8.65</v>
      </c>
      <c r="Z78">
        <v>-30</v>
      </c>
      <c r="AA78">
        <v>9.61</v>
      </c>
    </row>
    <row r="79" spans="7:27">
      <c r="G79" t="s">
        <v>121</v>
      </c>
      <c r="H79" s="115">
        <v>0</v>
      </c>
      <c r="I79" s="88">
        <v>0</v>
      </c>
      <c r="J79" s="88">
        <v>38.44</v>
      </c>
      <c r="K79" s="88">
        <v>0</v>
      </c>
      <c r="L79" s="88">
        <v>9.9</v>
      </c>
      <c r="M79" s="116">
        <v>0</v>
      </c>
      <c r="N79" s="115">
        <v>-25</v>
      </c>
      <c r="O79" s="88">
        <v>-15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48.34</v>
      </c>
      <c r="W79">
        <v>-25</v>
      </c>
      <c r="X79">
        <v>-15</v>
      </c>
      <c r="Y79">
        <v>9.9</v>
      </c>
      <c r="Z79">
        <v>0</v>
      </c>
      <c r="AA79">
        <v>38.44</v>
      </c>
    </row>
    <row r="80" spans="7:27">
      <c r="G80" t="s">
        <v>122</v>
      </c>
      <c r="H80" s="115">
        <v>0</v>
      </c>
      <c r="I80" s="88">
        <v>0</v>
      </c>
      <c r="J80" s="88">
        <v>38.44</v>
      </c>
      <c r="K80" s="88">
        <v>0</v>
      </c>
      <c r="L80" s="88">
        <v>2.88</v>
      </c>
      <c r="M80" s="116">
        <v>0</v>
      </c>
      <c r="N80" s="115">
        <v>-37</v>
      </c>
      <c r="O80" s="88">
        <v>-25</v>
      </c>
      <c r="P80" s="88">
        <v>0</v>
      </c>
      <c r="Q80" s="88">
        <v>0</v>
      </c>
      <c r="R80" s="88">
        <v>0</v>
      </c>
      <c r="S80" s="116">
        <v>0</v>
      </c>
      <c r="U80" s="115">
        <v>-62</v>
      </c>
      <c r="V80" s="116">
        <v>41.32</v>
      </c>
      <c r="W80">
        <v>-37</v>
      </c>
      <c r="X80">
        <v>-25</v>
      </c>
      <c r="Y80">
        <v>2.88</v>
      </c>
      <c r="Z80">
        <v>0</v>
      </c>
      <c r="AA80">
        <v>38.44</v>
      </c>
    </row>
    <row r="81" spans="7:27">
      <c r="G81" t="s">
        <v>123</v>
      </c>
      <c r="H81" s="115">
        <v>0</v>
      </c>
      <c r="I81" s="88">
        <v>0</v>
      </c>
      <c r="J81" s="88">
        <v>14.42</v>
      </c>
      <c r="K81" s="88">
        <v>0</v>
      </c>
      <c r="L81" s="88">
        <v>5.86</v>
      </c>
      <c r="M81" s="116">
        <v>0</v>
      </c>
      <c r="N81" s="115">
        <v>-47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-82</v>
      </c>
      <c r="V81" s="116">
        <v>20.28</v>
      </c>
      <c r="W81">
        <v>-47</v>
      </c>
      <c r="X81">
        <v>-35</v>
      </c>
      <c r="Y81">
        <v>5.86</v>
      </c>
      <c r="Z81">
        <v>0</v>
      </c>
      <c r="AA81">
        <v>14.42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5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</v>
      </c>
      <c r="W82">
        <v>0</v>
      </c>
      <c r="X82">
        <v>0</v>
      </c>
      <c r="Y82">
        <v>5</v>
      </c>
      <c r="Z82">
        <v>0</v>
      </c>
      <c r="AA82">
        <v>0</v>
      </c>
    </row>
    <row r="83" spans="7:27">
      <c r="G83" t="s">
        <v>125</v>
      </c>
      <c r="H83" s="115">
        <v>37.47</v>
      </c>
      <c r="I83" s="88">
        <v>0</v>
      </c>
      <c r="J83" s="88">
        <v>0</v>
      </c>
      <c r="K83" s="88">
        <v>0</v>
      </c>
      <c r="L83" s="88">
        <v>4.8099999999999996</v>
      </c>
      <c r="M83" s="116">
        <v>0</v>
      </c>
      <c r="N83" s="115">
        <v>0</v>
      </c>
      <c r="O83" s="88">
        <v>-20</v>
      </c>
      <c r="P83" s="88">
        <v>-15</v>
      </c>
      <c r="Q83" s="88">
        <v>-35</v>
      </c>
      <c r="R83" s="88">
        <v>0</v>
      </c>
      <c r="S83" s="116">
        <v>0</v>
      </c>
      <c r="U83" s="115">
        <v>-70</v>
      </c>
      <c r="V83" s="116">
        <v>42.28</v>
      </c>
      <c r="W83">
        <v>37.47</v>
      </c>
      <c r="X83">
        <v>-20</v>
      </c>
      <c r="Y83">
        <v>4.8099999999999996</v>
      </c>
      <c r="Z83">
        <v>-35</v>
      </c>
      <c r="AA83">
        <v>-15</v>
      </c>
    </row>
    <row r="84" spans="7:27">
      <c r="G84" t="s">
        <v>126</v>
      </c>
      <c r="H84" s="115">
        <v>0</v>
      </c>
      <c r="I84" s="88">
        <v>0</v>
      </c>
      <c r="J84" s="88">
        <v>19.22</v>
      </c>
      <c r="K84" s="88">
        <v>0</v>
      </c>
      <c r="L84" s="88">
        <v>3.08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22.3</v>
      </c>
      <c r="W84">
        <v>0</v>
      </c>
      <c r="X84">
        <v>0</v>
      </c>
      <c r="Y84">
        <v>3.08</v>
      </c>
      <c r="Z84">
        <v>0</v>
      </c>
      <c r="AA84">
        <v>19.22</v>
      </c>
    </row>
    <row r="85" spans="7:27">
      <c r="G85" t="s">
        <v>127</v>
      </c>
      <c r="H85" s="115">
        <v>19.22</v>
      </c>
      <c r="I85" s="88">
        <v>0</v>
      </c>
      <c r="J85" s="88">
        <v>0</v>
      </c>
      <c r="K85" s="88">
        <v>0</v>
      </c>
      <c r="L85" s="88">
        <v>8.07</v>
      </c>
      <c r="M85" s="116">
        <v>0</v>
      </c>
      <c r="N85" s="115">
        <v>0</v>
      </c>
      <c r="O85" s="88">
        <v>0</v>
      </c>
      <c r="P85" s="88">
        <v>-45</v>
      </c>
      <c r="Q85" s="88">
        <v>0</v>
      </c>
      <c r="R85" s="88">
        <v>0</v>
      </c>
      <c r="S85" s="116">
        <v>0</v>
      </c>
      <c r="U85" s="115">
        <v>-45</v>
      </c>
      <c r="V85" s="116">
        <v>27.29</v>
      </c>
      <c r="W85">
        <v>19.22</v>
      </c>
      <c r="X85">
        <v>0</v>
      </c>
      <c r="Y85">
        <v>8.07</v>
      </c>
      <c r="Z85">
        <v>0</v>
      </c>
      <c r="AA85">
        <v>-45</v>
      </c>
    </row>
    <row r="86" spans="7:27">
      <c r="G86" t="s">
        <v>128</v>
      </c>
      <c r="H86" s="115">
        <v>44.2</v>
      </c>
      <c r="I86" s="88">
        <v>0</v>
      </c>
      <c r="J86" s="88">
        <v>0</v>
      </c>
      <c r="K86" s="88">
        <v>0</v>
      </c>
      <c r="L86" s="88">
        <v>0.77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>
        <v>-15</v>
      </c>
      <c r="V86" s="116">
        <v>44.97</v>
      </c>
      <c r="W86">
        <v>44.2</v>
      </c>
      <c r="X86">
        <v>0</v>
      </c>
      <c r="Y86">
        <v>0.77</v>
      </c>
      <c r="Z86">
        <v>0</v>
      </c>
      <c r="AA86">
        <v>-15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2.88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2.88</v>
      </c>
      <c r="W87">
        <v>0</v>
      </c>
      <c r="X87">
        <v>0</v>
      </c>
      <c r="Y87">
        <v>2.88</v>
      </c>
      <c r="Z87">
        <v>0</v>
      </c>
      <c r="AA87">
        <v>-30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2.11</v>
      </c>
      <c r="M88" s="116">
        <v>0</v>
      </c>
      <c r="N88" s="115">
        <v>0</v>
      </c>
      <c r="O88" s="88">
        <v>0</v>
      </c>
      <c r="P88" s="88">
        <v>0</v>
      </c>
      <c r="Q88" s="88">
        <v>-40</v>
      </c>
      <c r="R88" s="88">
        <v>0</v>
      </c>
      <c r="S88" s="116">
        <v>0</v>
      </c>
      <c r="U88" s="115">
        <v>-40</v>
      </c>
      <c r="V88" s="116">
        <v>2.11</v>
      </c>
      <c r="W88">
        <v>0</v>
      </c>
      <c r="X88">
        <v>0</v>
      </c>
      <c r="Y88">
        <v>2.11</v>
      </c>
      <c r="Z88">
        <v>-40</v>
      </c>
      <c r="AA88">
        <v>0</v>
      </c>
    </row>
    <row r="89" spans="7:27">
      <c r="G89" t="s">
        <v>131</v>
      </c>
      <c r="H89" s="115">
        <v>61.5</v>
      </c>
      <c r="I89" s="88">
        <v>9.61</v>
      </c>
      <c r="J89" s="88">
        <v>0</v>
      </c>
      <c r="K89" s="88">
        <v>0</v>
      </c>
      <c r="L89" s="88">
        <v>1.73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72.84</v>
      </c>
      <c r="W89">
        <v>61.5</v>
      </c>
      <c r="X89">
        <v>9.61</v>
      </c>
      <c r="Y89">
        <v>1.73</v>
      </c>
      <c r="Z89">
        <v>0</v>
      </c>
      <c r="AA89">
        <v>-20</v>
      </c>
    </row>
    <row r="90" spans="7:27">
      <c r="G90" t="s">
        <v>132</v>
      </c>
      <c r="H90" s="115">
        <v>28.83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-60</v>
      </c>
      <c r="V90" s="116">
        <v>28.83</v>
      </c>
      <c r="W90">
        <v>28.83</v>
      </c>
      <c r="X90">
        <v>0</v>
      </c>
      <c r="Y90">
        <v>0</v>
      </c>
      <c r="Z90">
        <v>0</v>
      </c>
      <c r="AA90">
        <v>-60</v>
      </c>
    </row>
    <row r="91" spans="7:27">
      <c r="G91" t="s">
        <v>133</v>
      </c>
      <c r="H91" s="115">
        <v>7.69</v>
      </c>
      <c r="I91" s="88">
        <v>0</v>
      </c>
      <c r="J91" s="88">
        <v>0</v>
      </c>
      <c r="K91" s="88">
        <v>0</v>
      </c>
      <c r="L91" s="88">
        <v>11.53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19.22</v>
      </c>
      <c r="W91">
        <v>7.69</v>
      </c>
      <c r="X91">
        <v>0</v>
      </c>
      <c r="Y91">
        <v>11.53</v>
      </c>
      <c r="Z91">
        <v>0</v>
      </c>
      <c r="AA91">
        <v>0</v>
      </c>
    </row>
    <row r="92" spans="7:27">
      <c r="G92" t="s">
        <v>134</v>
      </c>
      <c r="H92" s="115">
        <v>30.76</v>
      </c>
      <c r="I92" s="88">
        <v>0</v>
      </c>
      <c r="J92" s="88">
        <v>0</v>
      </c>
      <c r="K92" s="88">
        <v>0</v>
      </c>
      <c r="L92" s="88">
        <v>3.84</v>
      </c>
      <c r="M92" s="116">
        <v>0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-60</v>
      </c>
      <c r="V92" s="116">
        <v>34.6</v>
      </c>
      <c r="W92">
        <v>30.76</v>
      </c>
      <c r="X92">
        <v>0</v>
      </c>
      <c r="Y92">
        <v>3.84</v>
      </c>
      <c r="Z92">
        <v>0</v>
      </c>
      <c r="AA92">
        <v>-60</v>
      </c>
    </row>
    <row r="93" spans="7:27">
      <c r="G93" t="s">
        <v>135</v>
      </c>
      <c r="H93" s="115">
        <v>55.74</v>
      </c>
      <c r="I93" s="88">
        <v>0</v>
      </c>
      <c r="J93" s="88">
        <v>0</v>
      </c>
      <c r="K93" s="88">
        <v>0</v>
      </c>
      <c r="L93" s="88">
        <v>2.88</v>
      </c>
      <c r="M93" s="116">
        <v>0</v>
      </c>
      <c r="N93" s="115">
        <v>0</v>
      </c>
      <c r="O93" s="88">
        <v>0</v>
      </c>
      <c r="P93" s="88">
        <v>0</v>
      </c>
      <c r="Q93" s="88">
        <v>-45</v>
      </c>
      <c r="R93" s="88">
        <v>0</v>
      </c>
      <c r="S93" s="116">
        <v>0</v>
      </c>
      <c r="U93" s="115">
        <v>-45</v>
      </c>
      <c r="V93" s="116">
        <v>58.62</v>
      </c>
      <c r="W93">
        <v>55.74</v>
      </c>
      <c r="X93">
        <v>0</v>
      </c>
      <c r="Y93">
        <v>2.88</v>
      </c>
      <c r="Z93">
        <v>-45</v>
      </c>
      <c r="AA93">
        <v>0</v>
      </c>
    </row>
    <row r="94" spans="7:27">
      <c r="G94" t="s">
        <v>136</v>
      </c>
      <c r="H94" s="115">
        <v>0</v>
      </c>
      <c r="I94" s="88">
        <v>9.61</v>
      </c>
      <c r="J94" s="88">
        <v>0</v>
      </c>
      <c r="K94" s="88">
        <v>0</v>
      </c>
      <c r="L94" s="88">
        <v>2.88</v>
      </c>
      <c r="M94" s="116">
        <v>0</v>
      </c>
      <c r="N94" s="115">
        <v>0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-15</v>
      </c>
      <c r="V94" s="116">
        <v>12.49</v>
      </c>
      <c r="W94">
        <v>0</v>
      </c>
      <c r="X94">
        <v>9.61</v>
      </c>
      <c r="Y94">
        <v>2.88</v>
      </c>
      <c r="Z94">
        <v>0</v>
      </c>
      <c r="AA94">
        <v>-15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2.4</v>
      </c>
      <c r="M95" s="116">
        <v>0</v>
      </c>
      <c r="N95" s="115">
        <v>0</v>
      </c>
      <c r="O95" s="88">
        <v>0</v>
      </c>
      <c r="P95" s="88">
        <v>-45</v>
      </c>
      <c r="Q95" s="88">
        <v>0</v>
      </c>
      <c r="R95" s="88">
        <v>0</v>
      </c>
      <c r="S95" s="116">
        <v>0</v>
      </c>
      <c r="U95" s="115">
        <v>-45</v>
      </c>
      <c r="V95" s="116">
        <v>2.4</v>
      </c>
      <c r="W95">
        <v>0</v>
      </c>
      <c r="X95">
        <v>0</v>
      </c>
      <c r="Y95">
        <v>2.4</v>
      </c>
      <c r="Z95">
        <v>0</v>
      </c>
      <c r="AA95">
        <v>-45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0.96</v>
      </c>
      <c r="W96">
        <v>0</v>
      </c>
      <c r="X96">
        <v>0</v>
      </c>
      <c r="Y96">
        <v>0.96</v>
      </c>
      <c r="Z96">
        <v>0</v>
      </c>
      <c r="AA96">
        <v>-20</v>
      </c>
    </row>
    <row r="97" spans="1:83">
      <c r="G97" t="s">
        <v>139</v>
      </c>
      <c r="H97" s="115">
        <v>10.57</v>
      </c>
      <c r="I97" s="88">
        <v>0</v>
      </c>
      <c r="J97" s="88">
        <v>0</v>
      </c>
      <c r="K97" s="88">
        <v>0</v>
      </c>
      <c r="L97" s="88">
        <v>6.25</v>
      </c>
      <c r="M97" s="116">
        <v>0</v>
      </c>
      <c r="N97" s="115">
        <v>0</v>
      </c>
      <c r="O97" s="88">
        <v>-10</v>
      </c>
      <c r="P97" s="88">
        <v>-40</v>
      </c>
      <c r="Q97" s="88">
        <v>0</v>
      </c>
      <c r="R97" s="88">
        <v>0</v>
      </c>
      <c r="S97" s="116">
        <v>0</v>
      </c>
      <c r="U97" s="115">
        <v>-50</v>
      </c>
      <c r="V97" s="116">
        <v>16.82</v>
      </c>
      <c r="W97">
        <v>10.57</v>
      </c>
      <c r="X97">
        <v>-10</v>
      </c>
      <c r="Y97">
        <v>6.25</v>
      </c>
      <c r="Z97">
        <v>0</v>
      </c>
      <c r="AA97">
        <v>-40</v>
      </c>
    </row>
    <row r="98" spans="1:83">
      <c r="G98" t="s">
        <v>140</v>
      </c>
      <c r="H98" s="115">
        <v>5.77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-20</v>
      </c>
      <c r="P98" s="88">
        <v>-55</v>
      </c>
      <c r="Q98" s="88">
        <v>0</v>
      </c>
      <c r="R98" s="88">
        <v>0</v>
      </c>
      <c r="S98" s="116">
        <v>0</v>
      </c>
      <c r="U98" s="115">
        <v>-75</v>
      </c>
      <c r="V98" s="116">
        <v>5.77</v>
      </c>
      <c r="W98">
        <v>5.77</v>
      </c>
      <c r="X98">
        <v>-20</v>
      </c>
      <c r="Y98">
        <v>0</v>
      </c>
      <c r="Z98">
        <v>0</v>
      </c>
      <c r="AA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0.58835500000000007</v>
      </c>
      <c r="I99" s="111">
        <f t="shared" ref="I99:BQ99" si="1">SUM(I3:I98)/4000</f>
        <v>0.34741999999999995</v>
      </c>
      <c r="J99" s="111">
        <f t="shared" si="1"/>
        <v>0.43125750000000002</v>
      </c>
      <c r="K99" s="111">
        <f t="shared" si="1"/>
        <v>0</v>
      </c>
      <c r="L99" s="111">
        <f t="shared" si="1"/>
        <v>9.6084999999999934E-2</v>
      </c>
      <c r="M99" s="111">
        <f t="shared" si="1"/>
        <v>0</v>
      </c>
      <c r="N99" s="110">
        <f t="shared" si="1"/>
        <v>-0.19125</v>
      </c>
      <c r="O99" s="111">
        <f t="shared" si="1"/>
        <v>-0.13850000000000001</v>
      </c>
      <c r="P99" s="111">
        <f t="shared" si="1"/>
        <v>-0.44500000000000001</v>
      </c>
      <c r="Q99" s="111">
        <f t="shared" si="1"/>
        <v>-0.26750000000000002</v>
      </c>
      <c r="R99" s="111">
        <f t="shared" si="1"/>
        <v>0</v>
      </c>
      <c r="S99" s="112">
        <f t="shared" si="1"/>
        <v>0</v>
      </c>
      <c r="U99" s="110">
        <f t="shared" si="1"/>
        <v>-1.0422499999999999</v>
      </c>
      <c r="V99" s="112">
        <f t="shared" si="1"/>
        <v>1.4631149999999993</v>
      </c>
      <c r="W99">
        <f t="shared" si="1"/>
        <v>0.3971050000000001</v>
      </c>
      <c r="X99">
        <f t="shared" si="1"/>
        <v>0.20891999999999999</v>
      </c>
      <c r="Y99">
        <f t="shared" si="1"/>
        <v>9.6084999999999934E-2</v>
      </c>
      <c r="Z99">
        <f t="shared" si="1"/>
        <v>-0.26750000000000002</v>
      </c>
      <c r="AA99">
        <f t="shared" si="1"/>
        <v>-1.3742500000000006E-2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6" t="s">
        <v>230</v>
      </c>
      <c r="W2" s="30" t="s">
        <v>262</v>
      </c>
      <c r="X2" t="s">
        <v>421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9.61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9.61</v>
      </c>
      <c r="W34">
        <v>0</v>
      </c>
      <c r="X34">
        <v>9.61</v>
      </c>
    </row>
    <row r="35" spans="7:24">
      <c r="G35" t="s">
        <v>77</v>
      </c>
      <c r="H35" s="115">
        <v>0</v>
      </c>
      <c r="I35" s="88">
        <v>43.25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43.24</v>
      </c>
      <c r="W35">
        <v>0</v>
      </c>
      <c r="X35">
        <v>43.25</v>
      </c>
    </row>
    <row r="36" spans="7:24">
      <c r="G36" t="s">
        <v>78</v>
      </c>
      <c r="H36" s="115">
        <v>0</v>
      </c>
      <c r="I36" s="88">
        <v>52.86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52.86</v>
      </c>
      <c r="W36">
        <v>0</v>
      </c>
      <c r="X36">
        <v>52.86</v>
      </c>
    </row>
    <row r="37" spans="7:24">
      <c r="G37" t="s">
        <v>79</v>
      </c>
      <c r="H37" s="115">
        <v>0</v>
      </c>
      <c r="I37" s="88">
        <v>43.25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43.24</v>
      </c>
      <c r="W37">
        <v>0</v>
      </c>
      <c r="X37">
        <v>43.25</v>
      </c>
    </row>
    <row r="38" spans="7:24">
      <c r="G38" t="s">
        <v>80</v>
      </c>
      <c r="H38" s="115">
        <v>0</v>
      </c>
      <c r="I38" s="88">
        <v>28.83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28.83</v>
      </c>
      <c r="W38">
        <v>0</v>
      </c>
      <c r="X38">
        <v>28.83</v>
      </c>
    </row>
    <row r="39" spans="7:24">
      <c r="G39" t="s">
        <v>81</v>
      </c>
      <c r="H39" s="115">
        <v>0</v>
      </c>
      <c r="I39" s="88">
        <v>24.03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24.02</v>
      </c>
      <c r="W39">
        <v>0</v>
      </c>
      <c r="X39">
        <v>24.03</v>
      </c>
    </row>
    <row r="40" spans="7:24">
      <c r="G40" t="s">
        <v>82</v>
      </c>
      <c r="H40" s="115">
        <v>0</v>
      </c>
      <c r="I40" s="88">
        <v>24.03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24.02</v>
      </c>
      <c r="W40">
        <v>0</v>
      </c>
      <c r="X40">
        <v>24.03</v>
      </c>
    </row>
    <row r="41" spans="7:24">
      <c r="G41" t="s">
        <v>83</v>
      </c>
      <c r="H41" s="115">
        <v>0</v>
      </c>
      <c r="I41" s="88">
        <v>14.42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14.42</v>
      </c>
      <c r="W41">
        <v>0</v>
      </c>
      <c r="X41">
        <v>14.42</v>
      </c>
    </row>
    <row r="42" spans="7:24">
      <c r="G42" t="s">
        <v>84</v>
      </c>
      <c r="H42" s="115">
        <v>0</v>
      </c>
      <c r="I42" s="88">
        <v>19.22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19.22</v>
      </c>
      <c r="W42">
        <v>0</v>
      </c>
      <c r="X42">
        <v>19.22</v>
      </c>
    </row>
    <row r="43" spans="7:24">
      <c r="G43" t="s">
        <v>85</v>
      </c>
      <c r="H43" s="115">
        <v>5.77</v>
      </c>
      <c r="I43" s="88">
        <v>19.22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24.99</v>
      </c>
      <c r="W43">
        <v>5.77</v>
      </c>
      <c r="X43">
        <v>19.22</v>
      </c>
    </row>
    <row r="44" spans="7:24">
      <c r="G44" t="s">
        <v>86</v>
      </c>
      <c r="H44" s="115">
        <v>26.9</v>
      </c>
      <c r="I44" s="88">
        <v>14.42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41.32</v>
      </c>
      <c r="W44">
        <v>26.9</v>
      </c>
      <c r="X44">
        <v>14.42</v>
      </c>
    </row>
    <row r="45" spans="7:24">
      <c r="G45" t="s">
        <v>87</v>
      </c>
      <c r="H45" s="115">
        <v>21.14</v>
      </c>
      <c r="I45" s="88">
        <v>24.03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45.17</v>
      </c>
      <c r="W45">
        <v>21.14</v>
      </c>
      <c r="X45">
        <v>24.03</v>
      </c>
    </row>
    <row r="46" spans="7:24">
      <c r="G46" t="s">
        <v>88</v>
      </c>
      <c r="H46" s="115">
        <v>257.25</v>
      </c>
      <c r="I46" s="88">
        <v>24.03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281.27999999999997</v>
      </c>
      <c r="W46">
        <v>257.25</v>
      </c>
      <c r="X46">
        <v>24.03</v>
      </c>
    </row>
    <row r="47" spans="7:24">
      <c r="G47" t="s">
        <v>89</v>
      </c>
      <c r="H47" s="115">
        <v>273.88</v>
      </c>
      <c r="I47" s="88">
        <v>24.03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297.91000000000003</v>
      </c>
      <c r="W47">
        <v>273.88</v>
      </c>
      <c r="X47">
        <v>24.03</v>
      </c>
    </row>
    <row r="48" spans="7:24">
      <c r="G48" t="s">
        <v>90</v>
      </c>
      <c r="H48" s="115">
        <v>248.9</v>
      </c>
      <c r="I48" s="88">
        <v>19.22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268.12</v>
      </c>
      <c r="W48">
        <v>248.9</v>
      </c>
      <c r="X48">
        <v>19.22</v>
      </c>
    </row>
    <row r="49" spans="7:24">
      <c r="G49" t="s">
        <v>91</v>
      </c>
      <c r="H49" s="115">
        <v>239.28</v>
      </c>
      <c r="I49" s="88">
        <v>14.42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253.7</v>
      </c>
      <c r="W49">
        <v>239.28</v>
      </c>
      <c r="X49">
        <v>14.42</v>
      </c>
    </row>
    <row r="50" spans="7:24">
      <c r="G50" t="s">
        <v>92</v>
      </c>
      <c r="H50" s="115">
        <v>224.87</v>
      </c>
      <c r="I50" s="88">
        <v>9.61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234.48</v>
      </c>
      <c r="W50">
        <v>224.87</v>
      </c>
      <c r="X50">
        <v>9.61</v>
      </c>
    </row>
    <row r="51" spans="7:24">
      <c r="G51" t="s">
        <v>93</v>
      </c>
      <c r="H51" s="115">
        <v>100.71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100.71</v>
      </c>
      <c r="W51">
        <v>100.71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12.88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12.88</v>
      </c>
      <c r="W53">
        <v>12.88</v>
      </c>
      <c r="X53">
        <v>0</v>
      </c>
    </row>
    <row r="54" spans="7:24">
      <c r="G54" t="s">
        <v>96</v>
      </c>
      <c r="H54" s="115">
        <v>137.41999999999999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137.41999999999999</v>
      </c>
      <c r="W54">
        <v>137.41999999999999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14.42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14.42</v>
      </c>
      <c r="W70">
        <v>0</v>
      </c>
      <c r="X70">
        <v>14.42</v>
      </c>
    </row>
    <row r="71" spans="7:24">
      <c r="G71" t="s">
        <v>113</v>
      </c>
      <c r="H71" s="115">
        <v>0</v>
      </c>
      <c r="I71" s="88">
        <v>28.83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28.83</v>
      </c>
      <c r="W71">
        <v>0</v>
      </c>
      <c r="X71">
        <v>28.83</v>
      </c>
    </row>
    <row r="72" spans="7:24">
      <c r="G72" t="s">
        <v>114</v>
      </c>
      <c r="H72" s="115">
        <v>0</v>
      </c>
      <c r="I72" s="88">
        <v>57.66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57.66</v>
      </c>
      <c r="W72">
        <v>0</v>
      </c>
      <c r="X72">
        <v>57.66</v>
      </c>
    </row>
    <row r="73" spans="7:24">
      <c r="G73" t="s">
        <v>115</v>
      </c>
      <c r="H73" s="115">
        <v>0</v>
      </c>
      <c r="I73" s="88">
        <v>67.27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67.27</v>
      </c>
      <c r="W73">
        <v>0</v>
      </c>
      <c r="X73">
        <v>67.27</v>
      </c>
    </row>
    <row r="74" spans="7:24">
      <c r="G74" t="s">
        <v>116</v>
      </c>
      <c r="H74" s="115">
        <v>0</v>
      </c>
      <c r="I74" s="88">
        <v>76.88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76.88</v>
      </c>
      <c r="W74">
        <v>0</v>
      </c>
      <c r="X74">
        <v>76.88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0.96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0.96</v>
      </c>
      <c r="W93">
        <v>0.96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0.38749000000000011</v>
      </c>
      <c r="I99" s="111">
        <f t="shared" ref="I99:BQ99" si="1">SUM(I3:I98)/4000</f>
        <v>0.16338500000000003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0.55086500000000016</v>
      </c>
      <c r="W99">
        <f t="shared" si="1"/>
        <v>0.38749000000000011</v>
      </c>
      <c r="X99">
        <f t="shared" si="1"/>
        <v>0.16338500000000003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15.204043628624632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82.522185712059539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577.50019802581346</v>
      </c>
      <c r="P3" s="77">
        <v>117.46656347787216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6.8000000000000007</v>
      </c>
      <c r="U3" s="78">
        <f>SUMPRODUCT(LTA!F3:AJ3,LTA!F$102:AJ$102,LTA!F$103:AJ$103)</f>
        <v>13.07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30.650000000000006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9.6460062580906651</v>
      </c>
      <c r="AD3">
        <f>SUM(B3:AB3,AI3:AR3)-AC3</f>
        <v>761.99698458627915</v>
      </c>
      <c r="AE3">
        <f>'IDT-1'!B3</f>
        <v>0</v>
      </c>
      <c r="AF3" s="26"/>
      <c r="AG3">
        <f>SUM(AD3:AF3)+AT3</f>
        <v>761.99698458627915</v>
      </c>
      <c r="AI3" s="75">
        <f>PXIL!H3</f>
        <v>0</v>
      </c>
      <c r="AJ3" s="75">
        <f>PXIL!N3</f>
        <v>0</v>
      </c>
      <c r="AK3" s="75">
        <f>RTM_IEX!H3</f>
        <v>51.89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15.204043628624632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85.719940099833622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570.87019802581335</v>
      </c>
      <c r="P4" s="77">
        <v>117.46656347787216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6.8100000000000005</v>
      </c>
      <c r="U4" s="78">
        <f>SUMPRODUCT(LTA!F4:AJ4,LTA!F$102:AJ$102,LTA!F$103:AJ$103)</f>
        <v>13.09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30.650000000000006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9.4722744967030739</v>
      </c>
      <c r="AD4">
        <f t="shared" ref="AD4:AD67" si="1">SUM(B4:AB4,AI4:AR4)-AC4</f>
        <v>742.42847073544056</v>
      </c>
      <c r="AE4">
        <f>'IDT-1'!B4</f>
        <v>0</v>
      </c>
      <c r="AF4" s="26"/>
      <c r="AG4">
        <f t="shared" ref="AG4:AG67" si="2">SUM(AD4:AF4)+AT4</f>
        <v>742.42847073544056</v>
      </c>
      <c r="AI4" s="75">
        <f>PXIL!H4</f>
        <v>0</v>
      </c>
      <c r="AJ4" s="75">
        <f>PXIL!N4</f>
        <v>0</v>
      </c>
      <c r="AK4" s="75">
        <f>RTM_IEX!H4</f>
        <v>35.549999999999997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15.204043628624632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89.700389668428556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556.89119988181335</v>
      </c>
      <c r="P5" s="77">
        <v>117.46656347787216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11.14</v>
      </c>
      <c r="U5" s="78">
        <f>SUMPRODUCT(LTA!F5:AJ5,LTA!F$102:AJ$102,LTA!F$103:AJ$103)</f>
        <v>13.149999999999999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30.650000000000006</v>
      </c>
      <c r="AB5" s="117">
        <f>-STOA!N5</f>
        <v>-161.53</v>
      </c>
      <c r="AC5">
        <f t="shared" si="0"/>
        <v>9.4313672692395087</v>
      </c>
      <c r="AD5">
        <f t="shared" si="1"/>
        <v>737.82082938749909</v>
      </c>
      <c r="AE5">
        <f>'IDT-1'!B5</f>
        <v>0</v>
      </c>
      <c r="AF5" s="26"/>
      <c r="AG5">
        <f t="shared" si="2"/>
        <v>737.82082938749909</v>
      </c>
      <c r="AI5" s="75">
        <f>PXIL!H5</f>
        <v>0</v>
      </c>
      <c r="AJ5" s="75">
        <f>PXIL!N5</f>
        <v>0</v>
      </c>
      <c r="AK5" s="75">
        <f>RTM_IEX!H5</f>
        <v>36.51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15.204043628624632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102.2516174805121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556.89119988181335</v>
      </c>
      <c r="P6" s="77">
        <v>117.46656347787216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11.13</v>
      </c>
      <c r="U6" s="78">
        <f>SUMPRODUCT(LTA!F6:AJ6,LTA!F$102:AJ$102,LTA!F$103:AJ$103)</f>
        <v>13.19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-161.53</v>
      </c>
      <c r="AC6">
        <f t="shared" si="0"/>
        <v>9.2207940739858465</v>
      </c>
      <c r="AD6">
        <f t="shared" si="1"/>
        <v>714.10263039483641</v>
      </c>
      <c r="AE6">
        <f>'IDT-1'!B6</f>
        <v>0</v>
      </c>
      <c r="AF6" s="26"/>
      <c r="AG6">
        <f t="shared" si="2"/>
        <v>714.10263039483641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15.204043628624632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109.90390574412726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556.89119988181335</v>
      </c>
      <c r="P7" s="77">
        <v>117.46656347787216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11.14</v>
      </c>
      <c r="U7" s="78">
        <f>SUMPRODUCT(LTA!F7:AJ7,LTA!F$102:AJ$102,LTA!F$103:AJ$103)</f>
        <v>13.21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-161.53</v>
      </c>
      <c r="AC7">
        <f t="shared" si="0"/>
        <v>9.6168889290268869</v>
      </c>
      <c r="AD7">
        <f t="shared" si="1"/>
        <v>684.38882380341056</v>
      </c>
      <c r="AE7">
        <f>'IDT-1'!B7</f>
        <v>0</v>
      </c>
      <c r="AF7" s="26"/>
      <c r="AG7">
        <f t="shared" si="2"/>
        <v>684.38882380341056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15.204043628624632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110.90354066704462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556.89079308557154</v>
      </c>
      <c r="P8" s="77">
        <v>117.46656347787216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11.14</v>
      </c>
      <c r="U8" s="78">
        <f>SUMPRODUCT(LTA!F8:AJ8,LTA!F$102:AJ$102,LTA!F$103:AJ$103)</f>
        <v>13.22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-161.53</v>
      </c>
      <c r="AC8">
        <f t="shared" si="0"/>
        <v>9.5192326062752866</v>
      </c>
      <c r="AD8">
        <f t="shared" si="1"/>
        <v>697.49570825283763</v>
      </c>
      <c r="AE8">
        <f>'IDT-1'!B8</f>
        <v>0</v>
      </c>
      <c r="AF8" s="26"/>
      <c r="AG8">
        <f t="shared" si="2"/>
        <v>697.49570825283763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15.204043628624632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115.10542318663894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532.44417350984668</v>
      </c>
      <c r="P9" s="77">
        <v>117.46656347787216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29.95</v>
      </c>
      <c r="U9" s="78">
        <f>SUMPRODUCT(LTA!F9:AJ9,LTA!F$102:AJ$102,LTA!F$103:AJ$103)</f>
        <v>13.23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-161.53</v>
      </c>
      <c r="AC9">
        <f t="shared" si="0"/>
        <v>9.3777577321264562</v>
      </c>
      <c r="AD9">
        <f t="shared" si="1"/>
        <v>731.78244607085605</v>
      </c>
      <c r="AE9">
        <f>'IDT-1'!B9</f>
        <v>0</v>
      </c>
      <c r="AF9" s="26"/>
      <c r="AG9">
        <f t="shared" si="2"/>
        <v>731.78244607085605</v>
      </c>
      <c r="AI9" s="75">
        <f>PXIL!H9</f>
        <v>0</v>
      </c>
      <c r="AJ9" s="75">
        <f>PXIL!N9</f>
        <v>0</v>
      </c>
      <c r="AK9" s="75">
        <f>RTM_IEX!H9</f>
        <v>10.57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15.204043628624632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115.36112625559807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540.77508250984658</v>
      </c>
      <c r="P10" s="77">
        <v>117.46656347787216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30.96</v>
      </c>
      <c r="U10" s="78">
        <f>SUMPRODUCT(LTA!F10:AJ10,LTA!F$102:AJ$102,LTA!F$103:AJ$103)</f>
        <v>13.23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-161.53</v>
      </c>
      <c r="AC10">
        <f t="shared" si="0"/>
        <v>9.6355357439991547</v>
      </c>
      <c r="AD10">
        <f t="shared" si="1"/>
        <v>700.55128012794228</v>
      </c>
      <c r="AE10">
        <f>'IDT-1'!B10</f>
        <v>0</v>
      </c>
      <c r="AF10" s="26"/>
      <c r="AG10">
        <f t="shared" si="2"/>
        <v>700.55128012794228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15.204043628624632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115.52115287483824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556.38621545225101</v>
      </c>
      <c r="P11" s="77">
        <v>57.66</v>
      </c>
      <c r="Q11" s="77">
        <v>19.220000000000002</v>
      </c>
      <c r="R11" s="80">
        <v>0</v>
      </c>
      <c r="S11" s="80">
        <v>0</v>
      </c>
      <c r="T11" s="78">
        <f>SUMPRODUCT(LTA!F11:AJ11,LTA!F$101:AJ$101,LTA!F$103:AJ$103)</f>
        <v>31.299999999999997</v>
      </c>
      <c r="U11" s="78">
        <f>SUMPRODUCT(LTA!F11:AJ11,LTA!F$102:AJ$102,LTA!F$103:AJ$103)</f>
        <v>23.39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-161.53</v>
      </c>
      <c r="AC11">
        <f t="shared" si="0"/>
        <v>8.9259566189148831</v>
      </c>
      <c r="AD11">
        <f t="shared" si="1"/>
        <v>676.87545533679895</v>
      </c>
      <c r="AE11">
        <f>'IDT-1'!B11</f>
        <v>0</v>
      </c>
      <c r="AF11" s="26"/>
      <c r="AG11">
        <f t="shared" si="2"/>
        <v>676.87545533679895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14.536028407538923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115.55093601710666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556.50649525668916</v>
      </c>
      <c r="P12" s="77">
        <v>57.66</v>
      </c>
      <c r="Q12" s="77">
        <v>19.220000000000002</v>
      </c>
      <c r="R12" s="80">
        <v>0</v>
      </c>
      <c r="S12" s="80">
        <v>0</v>
      </c>
      <c r="T12" s="78">
        <f>SUMPRODUCT(LTA!F12:AJ12,LTA!F$101:AJ$101,LTA!F$103:AJ$103)</f>
        <v>31.619999999999997</v>
      </c>
      <c r="U12" s="78">
        <f>SUMPRODUCT(LTA!F12:AJ12,LTA!F$102:AJ$102,LTA!F$103:AJ$103)</f>
        <v>24.16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-161.53</v>
      </c>
      <c r="AC12">
        <f t="shared" si="0"/>
        <v>9.0401303838559564</v>
      </c>
      <c r="AD12">
        <f t="shared" si="1"/>
        <v>693.75332929747867</v>
      </c>
      <c r="AE12">
        <f>'IDT-1'!B12</f>
        <v>0</v>
      </c>
      <c r="AF12" s="26"/>
      <c r="AG12">
        <f t="shared" si="2"/>
        <v>693.75332929747867</v>
      </c>
      <c r="AI12" s="75">
        <f>PXIL!H12</f>
        <v>0</v>
      </c>
      <c r="AJ12" s="75">
        <f>PXIL!N12</f>
        <v>0</v>
      </c>
      <c r="AK12" s="75">
        <f>RTM_IEX!H12</f>
        <v>14.42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14.536028407538923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99.449432105826318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556.57489791677608</v>
      </c>
      <c r="P13" s="77">
        <v>57.660000000000011</v>
      </c>
      <c r="Q13" s="77">
        <v>19.220000000000002</v>
      </c>
      <c r="R13" s="80">
        <v>0</v>
      </c>
      <c r="S13" s="80">
        <v>0</v>
      </c>
      <c r="T13" s="78">
        <f>SUMPRODUCT(LTA!F13:AJ13,LTA!F$101:AJ$101,LTA!F$103:AJ$103)</f>
        <v>30.95</v>
      </c>
      <c r="U13" s="78">
        <f>SUMPRODUCT(LTA!F13:AJ13,LTA!F$102:AJ$102,LTA!F$103:AJ$103)</f>
        <v>24.52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-161.53</v>
      </c>
      <c r="AC13">
        <f t="shared" si="0"/>
        <v>9.053515173555704</v>
      </c>
      <c r="AD13">
        <f t="shared" si="1"/>
        <v>630.97684325658565</v>
      </c>
      <c r="AE13">
        <f>'IDT-1'!B13</f>
        <v>0</v>
      </c>
      <c r="AF13" s="26"/>
      <c r="AG13">
        <f t="shared" si="2"/>
        <v>630.97684325658565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14.536028407538923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82.654589594477727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557.03598121757614</v>
      </c>
      <c r="P14" s="77">
        <v>57.660000000000011</v>
      </c>
      <c r="Q14" s="77">
        <v>19.220000000000002</v>
      </c>
      <c r="R14" s="80">
        <v>0</v>
      </c>
      <c r="S14" s="80">
        <v>0</v>
      </c>
      <c r="T14" s="78">
        <f>SUMPRODUCT(LTA!F14:AJ14,LTA!F$101:AJ$101,LTA!F$103:AJ$103)</f>
        <v>18.399999999999999</v>
      </c>
      <c r="U14" s="78">
        <f>SUMPRODUCT(LTA!F14:AJ14,LTA!F$102:AJ$102,LTA!F$103:AJ$103)</f>
        <v>24.77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-161.53</v>
      </c>
      <c r="AC14">
        <f t="shared" si="0"/>
        <v>8.5973411594923839</v>
      </c>
      <c r="AD14">
        <f t="shared" si="1"/>
        <v>625.79925806010033</v>
      </c>
      <c r="AE14">
        <f>'IDT-1'!B14</f>
        <v>0</v>
      </c>
      <c r="AF14" s="26"/>
      <c r="AG14">
        <f t="shared" si="2"/>
        <v>625.79925806010033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14.536028407538923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86.071628236838592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556.00844866157604</v>
      </c>
      <c r="P15" s="77">
        <v>57.660000000000011</v>
      </c>
      <c r="Q15" s="77">
        <v>19.220000000000002</v>
      </c>
      <c r="R15" s="80">
        <v>0</v>
      </c>
      <c r="S15" s="80">
        <v>0</v>
      </c>
      <c r="T15" s="78">
        <f>SUMPRODUCT(LTA!F15:AJ15,LTA!F$101:AJ$101,LTA!F$103:AJ$103)</f>
        <v>18.169999999999998</v>
      </c>
      <c r="U15" s="78">
        <f>SUMPRODUCT(LTA!F15:AJ15,LTA!F$102:AJ$102,LTA!F$103:AJ$103)</f>
        <v>24.79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-161.53</v>
      </c>
      <c r="AC15">
        <f t="shared" si="0"/>
        <v>8.5535136653525985</v>
      </c>
      <c r="AD15">
        <f t="shared" si="1"/>
        <v>638.94259164060077</v>
      </c>
      <c r="AE15">
        <f>'IDT-1'!B15</f>
        <v>0</v>
      </c>
      <c r="AF15" s="26"/>
      <c r="AG15">
        <f t="shared" si="2"/>
        <v>638.94259164060077</v>
      </c>
      <c r="AI15" s="75">
        <f>PXIL!H15</f>
        <v>0</v>
      </c>
      <c r="AJ15" s="75">
        <f>PXIL!N15</f>
        <v>0</v>
      </c>
      <c r="AK15" s="75">
        <f>RTM_IEX!H15</f>
        <v>1.92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15.204043628624632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86.272548829086716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522.68481266157607</v>
      </c>
      <c r="P16" s="77">
        <v>57.660000000000011</v>
      </c>
      <c r="Q16" s="77">
        <v>19.220000000000002</v>
      </c>
      <c r="R16" s="80">
        <v>0</v>
      </c>
      <c r="S16" s="80">
        <v>0</v>
      </c>
      <c r="T16" s="78">
        <f>SUMPRODUCT(LTA!F16:AJ16,LTA!F$101:AJ$101,LTA!F$103:AJ$103)</f>
        <v>17.740000000000002</v>
      </c>
      <c r="U16" s="78">
        <f>SUMPRODUCT(LTA!F16:AJ16,LTA!F$102:AJ$102,LTA!F$103:AJ$103)</f>
        <v>24.770000000000003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-161.53</v>
      </c>
      <c r="AC16">
        <f t="shared" si="0"/>
        <v>8.34007230370994</v>
      </c>
      <c r="AD16">
        <f t="shared" si="1"/>
        <v>614.90133281557758</v>
      </c>
      <c r="AE16">
        <f>'IDT-1'!B16</f>
        <v>0</v>
      </c>
      <c r="AF16" s="26"/>
      <c r="AG16">
        <f t="shared" si="2"/>
        <v>614.90133281557758</v>
      </c>
      <c r="AI16" s="75">
        <f>PXIL!H16</f>
        <v>0</v>
      </c>
      <c r="AJ16" s="75">
        <f>PXIL!N16</f>
        <v>0</v>
      </c>
      <c r="AK16" s="75">
        <f>RTM_IEX!H16</f>
        <v>10.57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15.204043628624632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86.219000856546515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514.35390366157606</v>
      </c>
      <c r="P17" s="77">
        <v>57.660000000000011</v>
      </c>
      <c r="Q17" s="77">
        <v>19.220000000000002</v>
      </c>
      <c r="R17" s="80">
        <v>0</v>
      </c>
      <c r="S17" s="80">
        <v>0</v>
      </c>
      <c r="T17" s="78">
        <f>SUMPRODUCT(LTA!F17:AJ17,LTA!F$101:AJ$101,LTA!F$103:AJ$103)</f>
        <v>17.189999999999998</v>
      </c>
      <c r="U17" s="78">
        <f>SUMPRODUCT(LTA!F17:AJ17,LTA!F$102:AJ$102,LTA!F$103:AJ$103)</f>
        <v>24.490000000000002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-161.53</v>
      </c>
      <c r="AC17">
        <f t="shared" si="0"/>
        <v>8.2014815924403646</v>
      </c>
      <c r="AD17">
        <f t="shared" si="1"/>
        <v>591.25546655430674</v>
      </c>
      <c r="AE17">
        <f>'IDT-1'!B17</f>
        <v>0</v>
      </c>
      <c r="AF17" s="26"/>
      <c r="AG17">
        <f t="shared" si="2"/>
        <v>591.25546655430674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86.139373377703834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507.68917646157604</v>
      </c>
      <c r="P18" s="77">
        <v>57.660000000000011</v>
      </c>
      <c r="Q18" s="77">
        <v>19.220000000000002</v>
      </c>
      <c r="R18" s="80">
        <v>0</v>
      </c>
      <c r="S18" s="80">
        <v>0</v>
      </c>
      <c r="T18" s="78">
        <f>SUMPRODUCT(LTA!F18:AJ18,LTA!F$101:AJ$101,LTA!F$103:AJ$103)</f>
        <v>16.510000000000002</v>
      </c>
      <c r="U18" s="78">
        <f>SUMPRODUCT(LTA!F18:AJ18,LTA!F$102:AJ$102,LTA!F$103:AJ$103)</f>
        <v>23.86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-161.53</v>
      </c>
      <c r="AC18">
        <f t="shared" si="0"/>
        <v>8.3995707611777686</v>
      </c>
      <c r="AD18">
        <f t="shared" si="1"/>
        <v>621.60302270672673</v>
      </c>
      <c r="AE18">
        <f>'IDT-1'!B18</f>
        <v>0</v>
      </c>
      <c r="AF18" s="26"/>
      <c r="AG18">
        <f t="shared" si="2"/>
        <v>621.60302270672673</v>
      </c>
      <c r="AI18" s="75">
        <f>PXIL!H18</f>
        <v>0</v>
      </c>
      <c r="AJ18" s="75">
        <f>PXIL!N18</f>
        <v>0</v>
      </c>
      <c r="AK18" s="75">
        <f>RTM_IEX!H18</f>
        <v>34.6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86.05002388917174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537.91813127437149</v>
      </c>
      <c r="P19" s="77">
        <v>117.46622898658323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16.55</v>
      </c>
      <c r="U19" s="78">
        <f>SUMPRODUCT(LTA!F19:AJ19,LTA!F$102:AJ$102,LTA!F$103:AJ$103)</f>
        <v>23.52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-161.53</v>
      </c>
      <c r="AC19">
        <f t="shared" si="0"/>
        <v>9.2274166535571247</v>
      </c>
      <c r="AD19">
        <f t="shared" si="1"/>
        <v>674.6710111251939</v>
      </c>
      <c r="AE19">
        <f>'IDT-1'!B19</f>
        <v>0</v>
      </c>
      <c r="AF19" s="26"/>
      <c r="AG19">
        <f t="shared" si="2"/>
        <v>674.6710111251939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15.204043628624632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86.236438679336302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537.91813127437149</v>
      </c>
      <c r="P20" s="77">
        <v>117.46622898658323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16.64</v>
      </c>
      <c r="U20" s="78">
        <f>SUMPRODUCT(LTA!F20:AJ20,LTA!F$102:AJ$102,LTA!F$103:AJ$103)</f>
        <v>22.98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-161.53</v>
      </c>
      <c r="AC20">
        <f t="shared" si="0"/>
        <v>9.3316346339769183</v>
      </c>
      <c r="AD20">
        <f t="shared" si="1"/>
        <v>662.30320793493877</v>
      </c>
      <c r="AE20">
        <f>'IDT-1'!B20</f>
        <v>0</v>
      </c>
      <c r="AF20" s="26"/>
      <c r="AG20">
        <f t="shared" si="2"/>
        <v>662.30320793493877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86.273783364120916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547.78808794884014</v>
      </c>
      <c r="P21" s="77">
        <v>117.46622898658323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16.21</v>
      </c>
      <c r="U21" s="78">
        <f>SUMPRODUCT(LTA!F21:AJ21,LTA!F$102:AJ$102,LTA!F$103:AJ$103)</f>
        <v>22.84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-161.53</v>
      </c>
      <c r="AC21">
        <f t="shared" si="0"/>
        <v>9.5647310538156685</v>
      </c>
      <c r="AD21">
        <f t="shared" si="1"/>
        <v>654.40741287435344</v>
      </c>
      <c r="AE21">
        <f>'IDT-1'!B21</f>
        <v>0</v>
      </c>
      <c r="AF21" s="26"/>
      <c r="AG21">
        <f t="shared" si="2"/>
        <v>654.40741287435344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86.332115159918658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557.66034055774003</v>
      </c>
      <c r="P22" s="77">
        <v>117.46622898658323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16.43</v>
      </c>
      <c r="U22" s="78">
        <f>SUMPRODUCT(LTA!F22:AJ22,LTA!F$102:AJ$102,LTA!F$103:AJ$103)</f>
        <v>22.61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-161.53</v>
      </c>
      <c r="AC22">
        <f t="shared" si="0"/>
        <v>9.2880289681669996</v>
      </c>
      <c r="AD22">
        <f t="shared" si="1"/>
        <v>705.60469936469951</v>
      </c>
      <c r="AE22">
        <f>'IDT-1'!B22</f>
        <v>0</v>
      </c>
      <c r="AF22" s="26"/>
      <c r="AG22">
        <f t="shared" si="2"/>
        <v>705.60469936469951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86.748153435581429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573.99748797104007</v>
      </c>
      <c r="P23" s="77">
        <v>117.46524796711644</v>
      </c>
      <c r="Q23" s="77">
        <v>38.0743826523086</v>
      </c>
      <c r="R23" s="80">
        <v>0</v>
      </c>
      <c r="S23" s="80">
        <v>0</v>
      </c>
      <c r="T23" s="78">
        <f>SUMPRODUCT(LTA!F23:AJ23,LTA!F$101:AJ$101,LTA!F$103:AJ$103)</f>
        <v>16.64</v>
      </c>
      <c r="U23" s="78">
        <f>SUMPRODUCT(LTA!F23:AJ23,LTA!F$102:AJ$102,LTA!F$103:AJ$103)</f>
        <v>21.790000000000003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30.650000000000006</v>
      </c>
      <c r="AB23" s="117">
        <f>-STOA!N23</f>
        <v>-161.53</v>
      </c>
      <c r="AC23">
        <f t="shared" si="0"/>
        <v>9.6296939164213153</v>
      </c>
      <c r="AD23">
        <f t="shared" si="1"/>
        <v>760.15962173824983</v>
      </c>
      <c r="AE23">
        <f>'IDT-1'!B23</f>
        <v>0</v>
      </c>
      <c r="AF23" s="26"/>
      <c r="AG23">
        <f t="shared" si="2"/>
        <v>760.15962173824983</v>
      </c>
      <c r="AI23" s="75">
        <f>PXIL!H23</f>
        <v>0</v>
      </c>
      <c r="AJ23" s="75">
        <f>PXIL!N23</f>
        <v>0</v>
      </c>
      <c r="AK23" s="75">
        <f>RTM_IEX!H23</f>
        <v>30.75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86.824077340184886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595.96151869884011</v>
      </c>
      <c r="P24" s="77">
        <v>117.46524796711644</v>
      </c>
      <c r="Q24" s="77">
        <v>38.0743826523086</v>
      </c>
      <c r="R24" s="80">
        <v>0</v>
      </c>
      <c r="S24" s="80">
        <v>0</v>
      </c>
      <c r="T24" s="78">
        <f>SUMPRODUCT(LTA!F24:AJ24,LTA!F$101:AJ$101,LTA!F$103:AJ$103)</f>
        <v>16.079999999999998</v>
      </c>
      <c r="U24" s="78">
        <f>SUMPRODUCT(LTA!F24:AJ24,LTA!F$102:AJ$102,LTA!F$103:AJ$103)</f>
        <v>21.08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30.650000000000006</v>
      </c>
      <c r="AB24" s="117">
        <f>-STOA!N24</f>
        <v>-161.53</v>
      </c>
      <c r="AC24">
        <f t="shared" si="0"/>
        <v>9.6856615171864675</v>
      </c>
      <c r="AD24">
        <f t="shared" si="1"/>
        <v>766.46360876988831</v>
      </c>
      <c r="AE24">
        <f>'IDT-1'!B24</f>
        <v>0</v>
      </c>
      <c r="AF24" s="26"/>
      <c r="AG24">
        <f t="shared" si="2"/>
        <v>766.46360876988831</v>
      </c>
      <c r="AI24" s="75">
        <f>PXIL!H24</f>
        <v>0</v>
      </c>
      <c r="AJ24" s="75">
        <f>PXIL!N24</f>
        <v>0</v>
      </c>
      <c r="AK24" s="75">
        <f>RTM_IEX!H24</f>
        <v>16.34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86.897069224082088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718.91383911412504</v>
      </c>
      <c r="P25" s="77">
        <v>117.46524796711644</v>
      </c>
      <c r="Q25" s="77">
        <v>38.0743826523086</v>
      </c>
      <c r="R25" s="80">
        <v>0</v>
      </c>
      <c r="S25" s="80">
        <v>0</v>
      </c>
      <c r="T25" s="78">
        <f>SUMPRODUCT(LTA!F25:AJ25,LTA!F$101:AJ$101,LTA!F$103:AJ$103)</f>
        <v>15.68</v>
      </c>
      <c r="U25" s="78">
        <f>SUMPRODUCT(LTA!F25:AJ25,LTA!F$102:AJ$102,LTA!F$103:AJ$103)</f>
        <v>20.9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30.650000000000006</v>
      </c>
      <c r="AB25" s="117">
        <f>-STOA!N25</f>
        <v>-161.53</v>
      </c>
      <c r="AC25">
        <f t="shared" si="0"/>
        <v>11.436175997461239</v>
      </c>
      <c r="AD25">
        <f t="shared" si="1"/>
        <v>778.81840658879548</v>
      </c>
      <c r="AE25">
        <f>'IDT-1'!B25</f>
        <v>0</v>
      </c>
      <c r="AF25" s="26"/>
      <c r="AG25">
        <f t="shared" si="2"/>
        <v>778.81840658879548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86.946141991691619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732.37120438024965</v>
      </c>
      <c r="P26" s="77">
        <v>117.46451699738503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15.360000000000001</v>
      </c>
      <c r="U26" s="78">
        <f>SUMPRODUCT(LTA!F26:AJ26,LTA!F$102:AJ$102,LTA!F$103:AJ$103)</f>
        <v>20.119999999999997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30.650000000000006</v>
      </c>
      <c r="AB26" s="117">
        <f>-STOA!N26</f>
        <v>-161.53</v>
      </c>
      <c r="AC26">
        <f t="shared" si="0"/>
        <v>11.154670041307554</v>
      </c>
      <c r="AD26">
        <f t="shared" si="1"/>
        <v>835.50123695664342</v>
      </c>
      <c r="AE26">
        <f>'IDT-1'!B26</f>
        <v>0</v>
      </c>
      <c r="AF26" s="26"/>
      <c r="AG26">
        <f t="shared" si="2"/>
        <v>835.50123695664342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86.972684510358661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775.62643720238304</v>
      </c>
      <c r="P27" s="77">
        <v>117.46451699738503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15.16</v>
      </c>
      <c r="U27" s="78">
        <f>SUMPRODUCT(LTA!F27:AJ27,LTA!F$102:AJ$102,LTA!F$103:AJ$103)</f>
        <v>19.53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30.750000000000004</v>
      </c>
      <c r="AB27" s="117">
        <f>-STOA!N27</f>
        <v>-299.08</v>
      </c>
      <c r="AC27">
        <f t="shared" si="0"/>
        <v>12.36002649400797</v>
      </c>
      <c r="AD27">
        <f t="shared" si="1"/>
        <v>783.33765584474349</v>
      </c>
      <c r="AE27">
        <f>'IDT-1'!B27</f>
        <v>124</v>
      </c>
      <c r="AF27" s="26"/>
      <c r="AG27">
        <f t="shared" si="2"/>
        <v>907.33765584474349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87.01851662350343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816.98129566769614</v>
      </c>
      <c r="P28" s="77">
        <v>117.46451699738503</v>
      </c>
      <c r="Q28" s="77">
        <v>38.07</v>
      </c>
      <c r="R28" s="80">
        <v>0.39999999999999997</v>
      </c>
      <c r="S28" s="80">
        <v>0</v>
      </c>
      <c r="T28" s="78">
        <f>SUMPRODUCT(LTA!F28:AJ28,LTA!F$101:AJ$101,LTA!F$103:AJ$103)</f>
        <v>14.7</v>
      </c>
      <c r="U28" s="78">
        <f>SUMPRODUCT(LTA!F28:AJ28,LTA!F$102:AJ$102,LTA!F$103:AJ$103)</f>
        <v>19.45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30.750000000000004</v>
      </c>
      <c r="AB28" s="117">
        <f>-STOA!N28</f>
        <v>-299.08</v>
      </c>
      <c r="AC28">
        <f t="shared" si="0"/>
        <v>12.865192061009621</v>
      </c>
      <c r="AD28">
        <f t="shared" si="1"/>
        <v>848.27318085619993</v>
      </c>
      <c r="AE28">
        <f>'IDT-1'!B28</f>
        <v>106</v>
      </c>
      <c r="AF28" s="26"/>
      <c r="AG28">
        <f t="shared" si="2"/>
        <v>954.27318085619993</v>
      </c>
      <c r="AI28" s="75">
        <f>PXIL!H28</f>
        <v>0</v>
      </c>
      <c r="AJ28" s="75">
        <f>PXIL!N28</f>
        <v>0</v>
      </c>
      <c r="AK28" s="75">
        <f>RTM_IEX!H28</f>
        <v>20.18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15.204043628624632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87.097372564244793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822.35441292069618</v>
      </c>
      <c r="P29" s="77">
        <v>117.46451699738503</v>
      </c>
      <c r="Q29" s="77">
        <v>38.07</v>
      </c>
      <c r="R29" s="80">
        <v>5.46478527607362</v>
      </c>
      <c r="S29" s="80">
        <v>0</v>
      </c>
      <c r="T29" s="78">
        <f>SUMPRODUCT(LTA!F29:AJ29,LTA!F$101:AJ$101,LTA!F$103:AJ$103)</f>
        <v>12.64</v>
      </c>
      <c r="U29" s="78">
        <f>SUMPRODUCT(LTA!F29:AJ29,LTA!F$102:AJ$102,LTA!F$103:AJ$103)</f>
        <v>19.43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28.83</v>
      </c>
      <c r="Z29" s="75">
        <f>IEX!N29</f>
        <v>0</v>
      </c>
      <c r="AA29" s="117">
        <f>STOA!H29</f>
        <v>30.750000000000004</v>
      </c>
      <c r="AB29" s="117">
        <f>-STOA!N29</f>
        <v>-299.08</v>
      </c>
      <c r="AC29">
        <f t="shared" si="0"/>
        <v>13.042189918110576</v>
      </c>
      <c r="AD29">
        <f t="shared" si="1"/>
        <v>862.18294146891367</v>
      </c>
      <c r="AE29">
        <f>'IDT-1'!B29</f>
        <v>123.13800000000001</v>
      </c>
      <c r="AF29" s="26"/>
      <c r="AG29">
        <f t="shared" si="2"/>
        <v>985.3209414689137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15.204043628624632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108.85944749797189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822.35441292069618</v>
      </c>
      <c r="P30" s="77">
        <v>117.46451699738503</v>
      </c>
      <c r="Q30" s="77">
        <v>38.07</v>
      </c>
      <c r="R30" s="80">
        <v>16.32</v>
      </c>
      <c r="S30" s="80">
        <v>0</v>
      </c>
      <c r="T30" s="78">
        <f>SUMPRODUCT(LTA!F30:AJ30,LTA!F$101:AJ$101,LTA!F$103:AJ$103)</f>
        <v>12.889999999999999</v>
      </c>
      <c r="U30" s="78">
        <f>SUMPRODUCT(LTA!F30:AJ30,LTA!F$102:AJ$102,LTA!F$103:AJ$103)</f>
        <v>19.490000000000002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96.1</v>
      </c>
      <c r="AB30" s="117">
        <f>-STOA!N30</f>
        <v>-299.08</v>
      </c>
      <c r="AC30">
        <f t="shared" si="0"/>
        <v>14.079476188163301</v>
      </c>
      <c r="AD30">
        <f t="shared" si="1"/>
        <v>882.59294485651446</v>
      </c>
      <c r="AE30">
        <f>'IDT-1'!B30</f>
        <v>120</v>
      </c>
      <c r="AF30" s="26"/>
      <c r="AG30">
        <f t="shared" si="2"/>
        <v>1002.5929448565145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3.6115789473684212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113.1723073801674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818.83587840637972</v>
      </c>
      <c r="P31" s="77">
        <v>117.46451699738503</v>
      </c>
      <c r="Q31" s="77">
        <v>38.07</v>
      </c>
      <c r="R31" s="80">
        <v>18.734904425242213</v>
      </c>
      <c r="S31" s="80">
        <v>0</v>
      </c>
      <c r="T31" s="78">
        <f>SUMPRODUCT(LTA!F31:AJ31,LTA!F$101:AJ$101,LTA!F$103:AJ$103)</f>
        <v>14</v>
      </c>
      <c r="U31" s="78">
        <f>SUMPRODUCT(LTA!F31:AJ31,LTA!F$102:AJ$102,LTA!F$103:AJ$103)</f>
        <v>19.53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177.83999999999995</v>
      </c>
      <c r="AB31" s="117">
        <f>-STOA!N31</f>
        <v>-299.08</v>
      </c>
      <c r="AC31">
        <f t="shared" si="0"/>
        <v>14.282351217515751</v>
      </c>
      <c r="AD31">
        <f t="shared" si="1"/>
        <v>1007.8968349390268</v>
      </c>
      <c r="AE31">
        <f>'IDT-1'!B31</f>
        <v>67</v>
      </c>
      <c r="AF31" s="26"/>
      <c r="AG31">
        <f t="shared" si="2"/>
        <v>1074.8968349390268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3.6115789473684212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112.91004293832835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818.83587840637972</v>
      </c>
      <c r="P32" s="77">
        <v>117.46451699738503</v>
      </c>
      <c r="Q32" s="77">
        <v>38.07</v>
      </c>
      <c r="R32" s="80">
        <v>18.84</v>
      </c>
      <c r="S32" s="80">
        <v>0</v>
      </c>
      <c r="T32" s="78">
        <f>SUMPRODUCT(LTA!F32:AJ32,LTA!F$101:AJ$101,LTA!F$103:AJ$103)</f>
        <v>21.07</v>
      </c>
      <c r="U32" s="78">
        <f>SUMPRODUCT(LTA!F32:AJ32,LTA!F$102:AJ$102,LTA!F$103:AJ$103)</f>
        <v>19.55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181.33999999999995</v>
      </c>
      <c r="AB32" s="117">
        <f>-STOA!N32</f>
        <v>-299.08</v>
      </c>
      <c r="AC32">
        <f t="shared" si="0"/>
        <v>14.797000131485436</v>
      </c>
      <c r="AD32">
        <f t="shared" si="1"/>
        <v>1065.8650171579757</v>
      </c>
      <c r="AE32">
        <f>'IDT-1'!B32</f>
        <v>105</v>
      </c>
      <c r="AF32" s="26"/>
      <c r="AG32">
        <f t="shared" si="2"/>
        <v>1170.8650171579757</v>
      </c>
      <c r="AI32" s="75">
        <f>PXIL!H32</f>
        <v>0</v>
      </c>
      <c r="AJ32" s="75">
        <f>PXIL!N32</f>
        <v>0</v>
      </c>
      <c r="AK32" s="75">
        <f>RTM_IEX!H32</f>
        <v>48.05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15.204043628624632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113.11082698345714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841.12043598210562</v>
      </c>
      <c r="P33" s="77">
        <v>117.46451699738503</v>
      </c>
      <c r="Q33" s="77">
        <v>38.07</v>
      </c>
      <c r="R33" s="80">
        <v>18.84</v>
      </c>
      <c r="S33" s="80">
        <v>0</v>
      </c>
      <c r="T33" s="78">
        <f>SUMPRODUCT(LTA!F33:AJ33,LTA!F$101:AJ$101,LTA!F$103:AJ$103)</f>
        <v>38.18</v>
      </c>
      <c r="U33" s="78">
        <f>SUMPRODUCT(LTA!F33:AJ33,LTA!F$102:AJ$102,LTA!F$103:AJ$103)</f>
        <v>19.48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241.27999999999997</v>
      </c>
      <c r="AB33" s="117">
        <f>-STOA!N33</f>
        <v>-299.08</v>
      </c>
      <c r="AC33">
        <f t="shared" si="0"/>
        <v>15.351468826944014</v>
      </c>
      <c r="AD33">
        <f t="shared" si="1"/>
        <v>1128.3183547646283</v>
      </c>
      <c r="AE33">
        <f>'IDT-1'!B33</f>
        <v>67.018000000000001</v>
      </c>
      <c r="AF33" s="26"/>
      <c r="AG33">
        <f t="shared" si="2"/>
        <v>1195.3363547646284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15.204043628624632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112.99673805807036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772.038013572571</v>
      </c>
      <c r="P34" s="77">
        <v>117.46451699738503</v>
      </c>
      <c r="Q34" s="77">
        <v>38.07</v>
      </c>
      <c r="R34" s="80">
        <v>21.31</v>
      </c>
      <c r="S34" s="80">
        <v>0</v>
      </c>
      <c r="T34" s="78">
        <f>SUMPRODUCT(LTA!F34:AJ34,LTA!F$101:AJ$101,LTA!F$103:AJ$103)</f>
        <v>64.64</v>
      </c>
      <c r="U34" s="78">
        <f>SUMPRODUCT(LTA!F34:AJ34,LTA!F$102:AJ$102,LTA!F$103:AJ$103)</f>
        <v>19.02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356.27</v>
      </c>
      <c r="AB34" s="117">
        <f>-STOA!N34</f>
        <v>-299.08</v>
      </c>
      <c r="AC34">
        <f t="shared" si="0"/>
        <v>16.147037567551831</v>
      </c>
      <c r="AD34">
        <f t="shared" si="1"/>
        <v>1185.7862746890992</v>
      </c>
      <c r="AE34">
        <f>'IDT-1'!B34</f>
        <v>19.774999999999999</v>
      </c>
      <c r="AF34" s="26"/>
      <c r="AG34">
        <f t="shared" si="2"/>
        <v>1205.5612746890993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15.204043628624632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112.76202311510451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759.8186276030126</v>
      </c>
      <c r="P35" s="77">
        <v>117.46451699738503</v>
      </c>
      <c r="Q35" s="77">
        <v>38.07</v>
      </c>
      <c r="R35" s="80">
        <v>35.645238095238099</v>
      </c>
      <c r="S35" s="80">
        <v>0</v>
      </c>
      <c r="T35" s="78">
        <f>SUMPRODUCT(LTA!F35:AJ35,LTA!F$101:AJ$101,LTA!F$103:AJ$103)</f>
        <v>101.47</v>
      </c>
      <c r="U35" s="78">
        <f>SUMPRODUCT(LTA!F35:AJ35,LTA!F$102:AJ$102,LTA!F$103:AJ$103)</f>
        <v>18.88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379.92</v>
      </c>
      <c r="AB35" s="117">
        <f>-STOA!N35</f>
        <v>-299.08</v>
      </c>
      <c r="AC35">
        <f t="shared" si="0"/>
        <v>17.005318038036549</v>
      </c>
      <c r="AD35">
        <f t="shared" si="1"/>
        <v>1212.1491314013283</v>
      </c>
      <c r="AE35">
        <f>'IDT-1'!B35</f>
        <v>0</v>
      </c>
      <c r="AF35" s="26"/>
      <c r="AG35">
        <f t="shared" si="2"/>
        <v>1212.1491314013283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15.204043628624632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112.79330805298359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735.48495393041253</v>
      </c>
      <c r="P36" s="77">
        <v>117.46451699738503</v>
      </c>
      <c r="Q36" s="77">
        <v>38.07</v>
      </c>
      <c r="R36" s="80">
        <v>35.645238095238099</v>
      </c>
      <c r="S36" s="80">
        <v>0</v>
      </c>
      <c r="T36" s="78">
        <f>SUMPRODUCT(LTA!F36:AJ36,LTA!F$101:AJ$101,LTA!F$103:AJ$103)</f>
        <v>134.75</v>
      </c>
      <c r="U36" s="78">
        <f>SUMPRODUCT(LTA!F36:AJ36,LTA!F$102:AJ$102,LTA!F$103:AJ$103)</f>
        <v>18.46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412.42</v>
      </c>
      <c r="AB36" s="117">
        <f>-STOA!N36</f>
        <v>-299.08</v>
      </c>
      <c r="AC36">
        <f t="shared" si="0"/>
        <v>17.126915574071734</v>
      </c>
      <c r="AD36">
        <f t="shared" si="1"/>
        <v>1280.0851451305725</v>
      </c>
      <c r="AE36">
        <f>'IDT-1'!B36</f>
        <v>0</v>
      </c>
      <c r="AF36" s="26"/>
      <c r="AG36">
        <f t="shared" si="2"/>
        <v>1280.0851451305725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15.204043628624632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112.51485641824573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689.4168406740207</v>
      </c>
      <c r="P37" s="77">
        <v>117.46451699738503</v>
      </c>
      <c r="Q37" s="77">
        <v>38.07</v>
      </c>
      <c r="R37" s="80">
        <v>35.645238095238099</v>
      </c>
      <c r="S37" s="80">
        <v>0</v>
      </c>
      <c r="T37" s="78">
        <f>SUMPRODUCT(LTA!F37:AJ37,LTA!F$101:AJ$101,LTA!F$103:AJ$103)</f>
        <v>165.65</v>
      </c>
      <c r="U37" s="78">
        <f>SUMPRODUCT(LTA!F37:AJ37,LTA!F$102:AJ$102,LTA!F$103:AJ$103)</f>
        <v>18.440000000000001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433.67</v>
      </c>
      <c r="AB37" s="117">
        <f>-STOA!N37</f>
        <v>-299.08</v>
      </c>
      <c r="AC37">
        <f t="shared" si="0"/>
        <v>17.049302742497105</v>
      </c>
      <c r="AD37">
        <f t="shared" si="1"/>
        <v>1319.5561930710173</v>
      </c>
      <c r="AE37">
        <f>'IDT-1'!B37</f>
        <v>0</v>
      </c>
      <c r="AF37" s="26"/>
      <c r="AG37">
        <f t="shared" si="2"/>
        <v>1319.5561930710173</v>
      </c>
      <c r="AI37" s="75">
        <f>PXIL!H37</f>
        <v>0</v>
      </c>
      <c r="AJ37" s="75">
        <f>PXIL!N37</f>
        <v>0</v>
      </c>
      <c r="AK37" s="75">
        <f>RTM_IEX!H37</f>
        <v>9.61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15.204043628624632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112.44590498787727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679.86929888235056</v>
      </c>
      <c r="P38" s="77">
        <v>117.46451699738503</v>
      </c>
      <c r="Q38" s="77">
        <v>38.07</v>
      </c>
      <c r="R38" s="80">
        <v>35.645238095238099</v>
      </c>
      <c r="S38" s="80">
        <v>0</v>
      </c>
      <c r="T38" s="78">
        <f>SUMPRODUCT(LTA!F38:AJ38,LTA!F$101:AJ$101,LTA!F$103:AJ$103)</f>
        <v>194.20999999999998</v>
      </c>
      <c r="U38" s="78">
        <f>SUMPRODUCT(LTA!F38:AJ38,LTA!F$102:AJ$102,LTA!F$103:AJ$103)</f>
        <v>18.420000000000002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458.59000000000003</v>
      </c>
      <c r="AB38" s="117">
        <f>-STOA!N38</f>
        <v>-299.08</v>
      </c>
      <c r="AC38">
        <f t="shared" si="0"/>
        <v>17.652413937897805</v>
      </c>
      <c r="AD38">
        <f t="shared" si="1"/>
        <v>1319.1865886535782</v>
      </c>
      <c r="AE38">
        <f>'IDT-1'!B38</f>
        <v>0</v>
      </c>
      <c r="AF38" s="26"/>
      <c r="AG38">
        <f t="shared" si="2"/>
        <v>1319.1865886535782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15.204043628624632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112.84431925980682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649.06657743490177</v>
      </c>
      <c r="P39" s="77">
        <v>117.46451699738503</v>
      </c>
      <c r="Q39" s="77">
        <v>38.07</v>
      </c>
      <c r="R39" s="80">
        <v>38.260000000000005</v>
      </c>
      <c r="S39" s="80">
        <v>0</v>
      </c>
      <c r="T39" s="78">
        <f>SUMPRODUCT(LTA!F39:AJ39,LTA!F$101:AJ$101,LTA!F$103:AJ$103)</f>
        <v>222.33999999999997</v>
      </c>
      <c r="U39" s="78">
        <f>SUMPRODUCT(LTA!F39:AJ39,LTA!F$102:AJ$102,LTA!F$103:AJ$103)</f>
        <v>18.36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88.41</v>
      </c>
      <c r="Z39" s="75">
        <f>IEX!N39</f>
        <v>0</v>
      </c>
      <c r="AA39" s="117">
        <f>STOA!H39</f>
        <v>363.64000000000004</v>
      </c>
      <c r="AB39" s="117">
        <f>-STOA!N39</f>
        <v>-299.08</v>
      </c>
      <c r="AC39">
        <f t="shared" si="0"/>
        <v>17.498401603760499</v>
      </c>
      <c r="AD39">
        <f t="shared" si="1"/>
        <v>1370.1410557169579</v>
      </c>
      <c r="AE39">
        <f>'IDT-1'!B39</f>
        <v>0</v>
      </c>
      <c r="AF39" s="26"/>
      <c r="AG39">
        <f t="shared" si="2"/>
        <v>1370.1410557169579</v>
      </c>
      <c r="AI39" s="75">
        <f>PXIL!H39</f>
        <v>0</v>
      </c>
      <c r="AJ39" s="75">
        <f>PXIL!N39</f>
        <v>0</v>
      </c>
      <c r="AK39" s="75">
        <f>RTM_IEX!H39</f>
        <v>23.06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15.204043628624632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112.82548613984925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657.39748643490179</v>
      </c>
      <c r="P40" s="77">
        <v>117.46451699738503</v>
      </c>
      <c r="Q40" s="77">
        <v>38.07</v>
      </c>
      <c r="R40" s="80">
        <v>38.260000000000005</v>
      </c>
      <c r="S40" s="80">
        <v>0</v>
      </c>
      <c r="T40" s="78">
        <f>SUMPRODUCT(LTA!F40:AJ40,LTA!F$101:AJ$101,LTA!F$103:AJ$103)</f>
        <v>247.78</v>
      </c>
      <c r="U40" s="78">
        <f>SUMPRODUCT(LTA!F40:AJ40,LTA!F$102:AJ$102,LTA!F$103:AJ$103)</f>
        <v>18.329999999999998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70.150000000000006</v>
      </c>
      <c r="Z40" s="75">
        <f>IEX!N40</f>
        <v>0</v>
      </c>
      <c r="AA40" s="117">
        <f>STOA!H40</f>
        <v>374.84000000000003</v>
      </c>
      <c r="AB40" s="117">
        <f>-STOA!N40</f>
        <v>-299.08</v>
      </c>
      <c r="AC40">
        <f t="shared" si="0"/>
        <v>17.618881146726824</v>
      </c>
      <c r="AD40">
        <f t="shared" si="1"/>
        <v>1363.622652054034</v>
      </c>
      <c r="AE40">
        <f>'IDT-1'!B40</f>
        <v>0</v>
      </c>
      <c r="AF40" s="26"/>
      <c r="AG40">
        <f t="shared" si="2"/>
        <v>1363.622652054034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15.204043628624632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112.16352533574791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683.62722354843163</v>
      </c>
      <c r="P41" s="77">
        <v>117.46451699738503</v>
      </c>
      <c r="Q41" s="77">
        <v>38.07</v>
      </c>
      <c r="R41" s="80">
        <v>38.260000000000005</v>
      </c>
      <c r="S41" s="80">
        <v>0</v>
      </c>
      <c r="T41" s="78">
        <f>SUMPRODUCT(LTA!F41:AJ41,LTA!F$101:AJ$101,LTA!F$103:AJ$103)</f>
        <v>271.84999999999997</v>
      </c>
      <c r="U41" s="78">
        <f>SUMPRODUCT(LTA!F41:AJ41,LTA!F$102:AJ$102,LTA!F$103:AJ$103)</f>
        <v>17.18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29.79</v>
      </c>
      <c r="Z41" s="75">
        <f>IEX!N41</f>
        <v>0</v>
      </c>
      <c r="AA41" s="117">
        <f>STOA!H41</f>
        <v>382.54</v>
      </c>
      <c r="AB41" s="117">
        <f>-STOA!N41</f>
        <v>-299.08</v>
      </c>
      <c r="AC41">
        <f t="shared" si="0"/>
        <v>17.944606256215899</v>
      </c>
      <c r="AD41">
        <f t="shared" si="1"/>
        <v>1358.1247032539736</v>
      </c>
      <c r="AE41">
        <f>'IDT-1'!B41</f>
        <v>0</v>
      </c>
      <c r="AF41" s="26"/>
      <c r="AG41">
        <f t="shared" si="2"/>
        <v>1358.1247032539736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15.204043628624632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111.81877030415517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695.74235527323174</v>
      </c>
      <c r="P42" s="77">
        <v>117.46451699738503</v>
      </c>
      <c r="Q42" s="77">
        <v>38.07</v>
      </c>
      <c r="R42" s="80">
        <v>38.260000000000005</v>
      </c>
      <c r="S42" s="80">
        <v>0</v>
      </c>
      <c r="T42" s="78">
        <f>SUMPRODUCT(LTA!F42:AJ42,LTA!F$101:AJ$101,LTA!F$103:AJ$103)</f>
        <v>293.00999999999993</v>
      </c>
      <c r="U42" s="78">
        <f>SUMPRODUCT(LTA!F42:AJ42,LTA!F$102:AJ$102,LTA!F$103:AJ$103)</f>
        <v>17.100000000000001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20.18</v>
      </c>
      <c r="Z42" s="75">
        <f>IEX!N42</f>
        <v>0</v>
      </c>
      <c r="AA42" s="117">
        <f>STOA!H42</f>
        <v>390.24</v>
      </c>
      <c r="AB42" s="117">
        <f>-STOA!N42</f>
        <v>-299.08</v>
      </c>
      <c r="AC42">
        <f t="shared" si="0"/>
        <v>18.110344040849775</v>
      </c>
      <c r="AD42">
        <f t="shared" si="1"/>
        <v>1400.8993421625469</v>
      </c>
      <c r="AE42">
        <f>'IDT-1'!B42</f>
        <v>0</v>
      </c>
      <c r="AF42" s="26"/>
      <c r="AG42">
        <f t="shared" si="2"/>
        <v>1400.8993421625469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15.204043628624632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111.23556613681907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624.31667075295934</v>
      </c>
      <c r="P43" s="77">
        <v>117.46451699738503</v>
      </c>
      <c r="Q43" s="77">
        <v>38.07</v>
      </c>
      <c r="R43" s="80">
        <v>38.260000000000005</v>
      </c>
      <c r="S43" s="80">
        <v>0</v>
      </c>
      <c r="T43" s="78">
        <f>SUMPRODUCT(LTA!F43:AJ43,LTA!F$101:AJ$101,LTA!F$103:AJ$103)</f>
        <v>313.69</v>
      </c>
      <c r="U43" s="78">
        <f>SUMPRODUCT(LTA!F43:AJ43,LTA!F$102:AJ$102,LTA!F$103:AJ$103)</f>
        <v>16.28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395.84000000000003</v>
      </c>
      <c r="AB43" s="117">
        <f>-STOA!N43</f>
        <v>-299.08</v>
      </c>
      <c r="AC43">
        <f t="shared" si="0"/>
        <v>18.20857339747711</v>
      </c>
      <c r="AD43">
        <f t="shared" si="1"/>
        <v>1450.1322241183109</v>
      </c>
      <c r="AE43">
        <f>'IDT-1'!B43</f>
        <v>0</v>
      </c>
      <c r="AF43" s="26"/>
      <c r="AG43">
        <f t="shared" si="2"/>
        <v>1450.1322241183109</v>
      </c>
      <c r="AI43" s="75">
        <f>PXIL!H43</f>
        <v>0</v>
      </c>
      <c r="AJ43" s="75">
        <f>PXIL!N43</f>
        <v>0</v>
      </c>
      <c r="AK43" s="75">
        <f>RTM_IEX!H43</f>
        <v>91.29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5.77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3.8875135135135137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110.54091973706147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627.80505053868228</v>
      </c>
      <c r="P44" s="77">
        <v>117.46451699738503</v>
      </c>
      <c r="Q44" s="77">
        <v>38.07</v>
      </c>
      <c r="R44" s="80">
        <v>38.260000000000005</v>
      </c>
      <c r="S44" s="80">
        <v>0</v>
      </c>
      <c r="T44" s="78">
        <f>SUMPRODUCT(LTA!F44:AJ44,LTA!F$101:AJ$101,LTA!F$103:AJ$103)</f>
        <v>331.71000000000004</v>
      </c>
      <c r="U44" s="78">
        <f>SUMPRODUCT(LTA!F44:AJ44,LTA!F$102:AJ$102,LTA!F$103:AJ$103)</f>
        <v>16.37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361.86</v>
      </c>
      <c r="AB44" s="117">
        <f>-STOA!N44</f>
        <v>-299.08</v>
      </c>
      <c r="AC44">
        <f t="shared" si="0"/>
        <v>17.909260786260628</v>
      </c>
      <c r="AD44">
        <f t="shared" si="1"/>
        <v>1416.4187400003818</v>
      </c>
      <c r="AE44">
        <f>'IDT-1'!B44</f>
        <v>0</v>
      </c>
      <c r="AF44" s="26"/>
      <c r="AG44">
        <f t="shared" si="2"/>
        <v>1416.4187400003818</v>
      </c>
      <c r="AI44" s="75">
        <f>PXIL!H44</f>
        <v>0</v>
      </c>
      <c r="AJ44" s="75">
        <f>PXIL!N44</f>
        <v>0</v>
      </c>
      <c r="AK44" s="75">
        <f>RTM_IEX!H44</f>
        <v>60.54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26.9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14.536028407538923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110.36644102874892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627.48759756156142</v>
      </c>
      <c r="P45" s="77">
        <v>117.46451699738503</v>
      </c>
      <c r="Q45" s="77">
        <v>38.07</v>
      </c>
      <c r="R45" s="80">
        <v>38.260000000000005</v>
      </c>
      <c r="S45" s="80">
        <v>0</v>
      </c>
      <c r="T45" s="78">
        <f>SUMPRODUCT(LTA!F45:AJ45,LTA!F$101:AJ$101,LTA!F$103:AJ$103)</f>
        <v>346.88</v>
      </c>
      <c r="U45" s="78">
        <f>SUMPRODUCT(LTA!F45:AJ45,LTA!F$102:AJ$102,LTA!F$103:AJ$103)</f>
        <v>16.52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363.96000000000004</v>
      </c>
      <c r="AB45" s="117">
        <f>-STOA!N45</f>
        <v>-299.08</v>
      </c>
      <c r="AC45">
        <f t="shared" si="0"/>
        <v>18.684774718496239</v>
      </c>
      <c r="AD45">
        <f t="shared" si="1"/>
        <v>1503.7698092767382</v>
      </c>
      <c r="AE45">
        <f>'IDT-1'!B45</f>
        <v>0</v>
      </c>
      <c r="AF45" s="26"/>
      <c r="AG45">
        <f t="shared" si="2"/>
        <v>1503.7698092767382</v>
      </c>
      <c r="AI45" s="75">
        <f>PXIL!H45</f>
        <v>0</v>
      </c>
      <c r="AJ45" s="75">
        <f>PXIL!N45</f>
        <v>0</v>
      </c>
      <c r="AK45" s="75">
        <f>RTM_IEX!H45</f>
        <v>126.85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21.14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14.536028407538923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109.76658278012802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614.35314074998143</v>
      </c>
      <c r="P46" s="77">
        <v>117.46451699738503</v>
      </c>
      <c r="Q46" s="77">
        <v>38.07</v>
      </c>
      <c r="R46" s="80">
        <v>38.260000000000005</v>
      </c>
      <c r="S46" s="80">
        <v>0</v>
      </c>
      <c r="T46" s="78">
        <f>SUMPRODUCT(LTA!F46:AJ46,LTA!F$101:AJ$101,LTA!F$103:AJ$103)</f>
        <v>360.21999999999997</v>
      </c>
      <c r="U46" s="78">
        <f>SUMPRODUCT(LTA!F46:AJ46,LTA!F$102:AJ$102,LTA!F$103:AJ$103)</f>
        <v>16.190000000000001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14.7</v>
      </c>
      <c r="Z46" s="75">
        <f>IEX!N46</f>
        <v>0</v>
      </c>
      <c r="AA46" s="117">
        <f>STOA!H46</f>
        <v>113.14</v>
      </c>
      <c r="AB46" s="117">
        <f>-STOA!N46</f>
        <v>-299.08</v>
      </c>
      <c r="AC46">
        <f t="shared" si="0"/>
        <v>18.458488745966473</v>
      </c>
      <c r="AD46">
        <f t="shared" si="1"/>
        <v>1478.2817801890674</v>
      </c>
      <c r="AE46">
        <f>'IDT-1'!B46</f>
        <v>0</v>
      </c>
      <c r="AF46" s="26"/>
      <c r="AG46">
        <f t="shared" si="2"/>
        <v>1478.2817801890674</v>
      </c>
      <c r="AI46" s="75">
        <f>PXIL!H46</f>
        <v>0</v>
      </c>
      <c r="AJ46" s="75">
        <f>PXIL!N46</f>
        <v>0</v>
      </c>
      <c r="AK46" s="75">
        <f>RTM_IEX!H46</f>
        <v>101.87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257.25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14.536028407538923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109.59646213359648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632.88869327763837</v>
      </c>
      <c r="P47" s="77">
        <v>117.46451699738503</v>
      </c>
      <c r="Q47" s="77">
        <v>38.07</v>
      </c>
      <c r="R47" s="80">
        <v>38.260000000000005</v>
      </c>
      <c r="S47" s="80">
        <v>0</v>
      </c>
      <c r="T47" s="78">
        <f>SUMPRODUCT(LTA!F47:AJ47,LTA!F$101:AJ$101,LTA!F$103:AJ$103)</f>
        <v>368.32000000000005</v>
      </c>
      <c r="U47" s="78">
        <f>SUMPRODUCT(LTA!F47:AJ47,LTA!F$102:AJ$102,LTA!F$103:AJ$103)</f>
        <v>16.54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113.14</v>
      </c>
      <c r="AB47" s="117">
        <f>-STOA!N47</f>
        <v>-299.08</v>
      </c>
      <c r="AC47">
        <f t="shared" si="0"/>
        <v>18.001024546520377</v>
      </c>
      <c r="AD47">
        <f t="shared" si="1"/>
        <v>1426.754676269639</v>
      </c>
      <c r="AE47">
        <f>'IDT-1'!B47</f>
        <v>0</v>
      </c>
      <c r="AF47" s="26"/>
      <c r="AG47">
        <f t="shared" si="2"/>
        <v>1426.754676269639</v>
      </c>
      <c r="AI47" s="75">
        <f>PXIL!H47</f>
        <v>0</v>
      </c>
      <c r="AJ47" s="75">
        <f>PXIL!N47</f>
        <v>0</v>
      </c>
      <c r="AK47" s="75">
        <f>RTM_IEX!H47</f>
        <v>21.14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273.88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14.536028407538923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109.30213626715201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632.88869327763837</v>
      </c>
      <c r="P48" s="77">
        <v>117.46451699738503</v>
      </c>
      <c r="Q48" s="77">
        <v>38.07</v>
      </c>
      <c r="R48" s="80">
        <v>38.260000000000005</v>
      </c>
      <c r="S48" s="80">
        <v>0</v>
      </c>
      <c r="T48" s="78">
        <f>SUMPRODUCT(LTA!F48:AJ48,LTA!F$101:AJ$101,LTA!F$103:AJ$103)</f>
        <v>369.91999999999996</v>
      </c>
      <c r="U48" s="78">
        <f>SUMPRODUCT(LTA!F48:AJ48,LTA!F$102:AJ$102,LTA!F$103:AJ$103)</f>
        <v>16.23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113.14</v>
      </c>
      <c r="AB48" s="117">
        <f>-STOA!N48</f>
        <v>-299.08</v>
      </c>
      <c r="AC48">
        <f t="shared" si="0"/>
        <v>18.060562478895665</v>
      </c>
      <c r="AD48">
        <f t="shared" si="1"/>
        <v>1433.4608124708191</v>
      </c>
      <c r="AE48">
        <f>'IDT-1'!B48</f>
        <v>0</v>
      </c>
      <c r="AF48" s="26"/>
      <c r="AG48">
        <f t="shared" si="2"/>
        <v>1433.4608124708191</v>
      </c>
      <c r="AI48" s="75">
        <f>PXIL!H48</f>
        <v>0</v>
      </c>
      <c r="AJ48" s="75">
        <f>PXIL!N48</f>
        <v>0</v>
      </c>
      <c r="AK48" s="75">
        <f>RTM_IEX!H48</f>
        <v>51.89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248.9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14.536028407538923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108.93543518764747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633.77938849849454</v>
      </c>
      <c r="P49" s="77">
        <v>117.46451699738503</v>
      </c>
      <c r="Q49" s="77">
        <v>38.07</v>
      </c>
      <c r="R49" s="80">
        <v>38.260000000000005</v>
      </c>
      <c r="S49" s="80">
        <v>0</v>
      </c>
      <c r="T49" s="78">
        <f>SUMPRODUCT(LTA!F49:AJ49,LTA!F$101:AJ$101,LTA!F$103:AJ$103)</f>
        <v>372.41999999999996</v>
      </c>
      <c r="U49" s="78">
        <f>SUMPRODUCT(LTA!F49:AJ49,LTA!F$102:AJ$102,LTA!F$103:AJ$103)</f>
        <v>15.99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113.14</v>
      </c>
      <c r="AB49" s="117">
        <f>-STOA!N49</f>
        <v>-299.08</v>
      </c>
      <c r="AC49">
        <f t="shared" si="0"/>
        <v>18.304885627339559</v>
      </c>
      <c r="AD49">
        <f t="shared" si="1"/>
        <v>1460.9804834637266</v>
      </c>
      <c r="AE49">
        <f>'IDT-1'!B49</f>
        <v>0</v>
      </c>
      <c r="AF49" s="26"/>
      <c r="AG49">
        <f t="shared" si="2"/>
        <v>1460.9804834637266</v>
      </c>
      <c r="AI49" s="75">
        <f>PXIL!H49</f>
        <v>0</v>
      </c>
      <c r="AJ49" s="75">
        <f>PXIL!N49</f>
        <v>0</v>
      </c>
      <c r="AK49" s="75">
        <f>RTM_IEX!H49</f>
        <v>86.49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239.28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14.536028407538923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108.41215463050642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645.89452022329465</v>
      </c>
      <c r="P50" s="77">
        <v>117.46451699738503</v>
      </c>
      <c r="Q50" s="77">
        <v>38.07</v>
      </c>
      <c r="R50" s="80">
        <v>38.260000000000005</v>
      </c>
      <c r="S50" s="80">
        <v>0</v>
      </c>
      <c r="T50" s="78">
        <f>SUMPRODUCT(LTA!F50:AJ50,LTA!F$101:AJ$101,LTA!F$103:AJ$103)</f>
        <v>374.21000000000004</v>
      </c>
      <c r="U50" s="78">
        <f>SUMPRODUCT(LTA!F50:AJ50,LTA!F$102:AJ$102,LTA!F$103:AJ$103)</f>
        <v>15.89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113.14</v>
      </c>
      <c r="AB50" s="117">
        <f>-STOA!N50</f>
        <v>-299.08</v>
      </c>
      <c r="AC50">
        <f t="shared" si="0"/>
        <v>18.185045917614961</v>
      </c>
      <c r="AD50">
        <f t="shared" si="1"/>
        <v>1447.4821743411101</v>
      </c>
      <c r="AE50">
        <f>'IDT-1'!B50</f>
        <v>0</v>
      </c>
      <c r="AF50" s="26"/>
      <c r="AG50">
        <f t="shared" si="2"/>
        <v>1447.4821743411101</v>
      </c>
      <c r="AI50" s="75">
        <f>PXIL!H50</f>
        <v>0</v>
      </c>
      <c r="AJ50" s="75">
        <f>PXIL!N50</f>
        <v>0</v>
      </c>
      <c r="AK50" s="75">
        <f>RTM_IEX!H50</f>
        <v>74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224.87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13.55476992143659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108.3075607742131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645.89452022329465</v>
      </c>
      <c r="P51" s="77">
        <v>117.46451699738503</v>
      </c>
      <c r="Q51" s="77">
        <v>38.07</v>
      </c>
      <c r="R51" s="80">
        <v>38.260000000000005</v>
      </c>
      <c r="S51" s="80">
        <v>0</v>
      </c>
      <c r="T51" s="78">
        <f>SUMPRODUCT(LTA!F51:AJ51,LTA!F$101:AJ$101,LTA!F$103:AJ$103)</f>
        <v>375.11</v>
      </c>
      <c r="U51" s="78">
        <f>SUMPRODUCT(LTA!F51:AJ51,LTA!F$102:AJ$102,LTA!F$103:AJ$103)</f>
        <v>15.91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98.21</v>
      </c>
      <c r="Z51" s="75">
        <f>IEX!N51</f>
        <v>0</v>
      </c>
      <c r="AA51" s="117">
        <f>STOA!H51</f>
        <v>113.14</v>
      </c>
      <c r="AB51" s="117">
        <f>-STOA!N51</f>
        <v>-299.08</v>
      </c>
      <c r="AC51">
        <f t="shared" si="0"/>
        <v>17.490058417001876</v>
      </c>
      <c r="AD51">
        <f t="shared" si="1"/>
        <v>1369.2013094993281</v>
      </c>
      <c r="AE51">
        <f>'IDT-1'!B51</f>
        <v>0</v>
      </c>
      <c r="AF51" s="26"/>
      <c r="AG51">
        <f t="shared" si="2"/>
        <v>1369.2013094993281</v>
      </c>
      <c r="AI51" s="75">
        <f>PXIL!H51</f>
        <v>0</v>
      </c>
      <c r="AJ51" s="75">
        <f>PXIL!N51</f>
        <v>0</v>
      </c>
      <c r="AK51" s="75">
        <f>RTM_IEX!H51</f>
        <v>21.14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100.71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13.55476992143659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107.68388876137571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633.77938849849454</v>
      </c>
      <c r="P52" s="77">
        <v>117.46451699738503</v>
      </c>
      <c r="Q52" s="77">
        <v>38.07</v>
      </c>
      <c r="R52" s="80">
        <v>38.260000000000005</v>
      </c>
      <c r="S52" s="80">
        <v>0</v>
      </c>
      <c r="T52" s="78">
        <f>SUMPRODUCT(LTA!F52:AJ52,LTA!F$101:AJ$101,LTA!F$103:AJ$103)</f>
        <v>375.90000000000003</v>
      </c>
      <c r="U52" s="78">
        <f>SUMPRODUCT(LTA!F52:AJ52,LTA!F$102:AJ$102,LTA!F$103:AJ$103)</f>
        <v>16.03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178.75</v>
      </c>
      <c r="Z52" s="75">
        <f>IEX!N52</f>
        <v>0</v>
      </c>
      <c r="AA52" s="117">
        <f>STOA!H52</f>
        <v>113.14</v>
      </c>
      <c r="AB52" s="117">
        <f>-STOA!N52</f>
        <v>-299.08</v>
      </c>
      <c r="AC52">
        <f t="shared" si="0"/>
        <v>17.419932944110666</v>
      </c>
      <c r="AD52">
        <f t="shared" si="1"/>
        <v>1361.3026312345814</v>
      </c>
      <c r="AE52">
        <f>'IDT-1'!B52</f>
        <v>0</v>
      </c>
      <c r="AF52" s="26"/>
      <c r="AG52">
        <f t="shared" si="2"/>
        <v>1361.3026312345814</v>
      </c>
      <c r="AI52" s="75">
        <f>PXIL!H52</f>
        <v>0</v>
      </c>
      <c r="AJ52" s="75">
        <f>PXIL!N52</f>
        <v>0</v>
      </c>
      <c r="AK52" s="75">
        <f>RTM_IEX!H52</f>
        <v>45.17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3.7786051681022506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107.63159184879363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633.77938849849454</v>
      </c>
      <c r="P53" s="77">
        <v>117.46451699738503</v>
      </c>
      <c r="Q53" s="77">
        <v>38.07</v>
      </c>
      <c r="R53" s="80">
        <v>38.260000000000005</v>
      </c>
      <c r="S53" s="80">
        <v>0</v>
      </c>
      <c r="T53" s="78">
        <f>SUMPRODUCT(LTA!F53:AJ53,LTA!F$101:AJ$101,LTA!F$103:AJ$103)</f>
        <v>376</v>
      </c>
      <c r="U53" s="78">
        <f>SUMPRODUCT(LTA!F53:AJ53,LTA!F$102:AJ$102,LTA!F$103:AJ$103)</f>
        <v>15.790000000000001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150.49</v>
      </c>
      <c r="Z53" s="75">
        <f>IEX!N53</f>
        <v>0</v>
      </c>
      <c r="AA53" s="117">
        <f>STOA!H53</f>
        <v>113.14</v>
      </c>
      <c r="AB53" s="117">
        <f>-STOA!N53</f>
        <v>-299.08</v>
      </c>
      <c r="AC53">
        <f t="shared" si="0"/>
        <v>17.552034481450601</v>
      </c>
      <c r="AD53">
        <f t="shared" si="1"/>
        <v>1376.1820680313249</v>
      </c>
      <c r="AE53">
        <f>'IDT-1'!B53</f>
        <v>0</v>
      </c>
      <c r="AF53" s="26"/>
      <c r="AG53">
        <f t="shared" si="2"/>
        <v>1376.1820680313249</v>
      </c>
      <c r="AI53" s="75">
        <f>PXIL!H53</f>
        <v>0</v>
      </c>
      <c r="AJ53" s="75">
        <f>PXIL!N53</f>
        <v>0</v>
      </c>
      <c r="AK53" s="75">
        <f>RTM_IEX!H53</f>
        <v>85.53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12.88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3.7786051681022506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107.19547280743458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633.78465312284493</v>
      </c>
      <c r="P54" s="77">
        <v>117.46451699738503</v>
      </c>
      <c r="Q54" s="77">
        <v>38.07</v>
      </c>
      <c r="R54" s="80">
        <v>38.260000000000005</v>
      </c>
      <c r="S54" s="80">
        <v>0</v>
      </c>
      <c r="T54" s="78">
        <f>SUMPRODUCT(LTA!F54:AJ54,LTA!F$101:AJ$101,LTA!F$103:AJ$103)</f>
        <v>376.29</v>
      </c>
      <c r="U54" s="78">
        <f>SUMPRODUCT(LTA!F54:AJ54,LTA!F$102:AJ$102,LTA!F$103:AJ$103)</f>
        <v>15.86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113.14</v>
      </c>
      <c r="AB54" s="117">
        <f>-STOA!N54</f>
        <v>-299.08</v>
      </c>
      <c r="AC54">
        <f t="shared" si="0"/>
        <v>17.187706962580926</v>
      </c>
      <c r="AD54">
        <f t="shared" si="1"/>
        <v>1335.1455411331863</v>
      </c>
      <c r="AE54">
        <f>'IDT-1'!B54</f>
        <v>0</v>
      </c>
      <c r="AF54" s="26"/>
      <c r="AG54">
        <f t="shared" si="2"/>
        <v>1335.1455411331863</v>
      </c>
      <c r="AI54" s="75">
        <f>PXIL!H54</f>
        <v>0</v>
      </c>
      <c r="AJ54" s="75">
        <f>PXIL!N54</f>
        <v>0</v>
      </c>
      <c r="AK54" s="75">
        <f>RTM_IEX!H54</f>
        <v>70.150000000000006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137.41999999999999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3.6687777777777777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106.84277983368358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632.85271991324498</v>
      </c>
      <c r="P55" s="77">
        <v>117.4652253214111</v>
      </c>
      <c r="Q55" s="77">
        <v>38.07</v>
      </c>
      <c r="R55" s="80">
        <v>38.260000000000005</v>
      </c>
      <c r="S55" s="80">
        <v>0</v>
      </c>
      <c r="T55" s="78">
        <f>SUMPRODUCT(LTA!F55:AJ55,LTA!F$101:AJ$101,LTA!F$103:AJ$103)</f>
        <v>375.89000000000004</v>
      </c>
      <c r="U55" s="78">
        <f>SUMPRODUCT(LTA!F55:AJ55,LTA!F$102:AJ$102,LTA!F$103:AJ$103)</f>
        <v>15.739999999999998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103.79</v>
      </c>
      <c r="Z55" s="75">
        <f>IEX!N55</f>
        <v>0</v>
      </c>
      <c r="AA55" s="117">
        <f>STOA!H55</f>
        <v>113.14</v>
      </c>
      <c r="AB55" s="117">
        <f>-STOA!N55</f>
        <v>-299.08</v>
      </c>
      <c r="AC55">
        <f t="shared" si="0"/>
        <v>16.528114004384012</v>
      </c>
      <c r="AD55">
        <f t="shared" si="1"/>
        <v>1260.8513888417338</v>
      </c>
      <c r="AE55">
        <f>'IDT-1'!B55</f>
        <v>4</v>
      </c>
      <c r="AF55" s="26"/>
      <c r="AG55">
        <f t="shared" si="2"/>
        <v>1264.8513888417338</v>
      </c>
      <c r="AI55" s="75">
        <f>PXIL!H55</f>
        <v>0</v>
      </c>
      <c r="AJ55" s="75">
        <f>PXIL!N55</f>
        <v>0</v>
      </c>
      <c r="AK55" s="75">
        <f>RTM_IEX!H55</f>
        <v>30.74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13.55476992143659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106.85632101814325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632.85271991324498</v>
      </c>
      <c r="P56" s="77">
        <v>117.4652253214111</v>
      </c>
      <c r="Q56" s="77">
        <v>38.07</v>
      </c>
      <c r="R56" s="80">
        <v>38.260000000000005</v>
      </c>
      <c r="S56" s="80">
        <v>0</v>
      </c>
      <c r="T56" s="78">
        <f>SUMPRODUCT(LTA!F56:AJ56,LTA!F$101:AJ$101,LTA!F$103:AJ$103)</f>
        <v>374.38999999999993</v>
      </c>
      <c r="U56" s="78">
        <f>SUMPRODUCT(LTA!F56:AJ56,LTA!F$102:AJ$102,LTA!F$103:AJ$103)</f>
        <v>15.69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46.13</v>
      </c>
      <c r="Z56" s="75">
        <f>IEX!N56</f>
        <v>0</v>
      </c>
      <c r="AA56" s="117">
        <f>STOA!H56</f>
        <v>113.14</v>
      </c>
      <c r="AB56" s="117">
        <f>-STOA!N56</f>
        <v>-299.08</v>
      </c>
      <c r="AC56">
        <f t="shared" si="0"/>
        <v>16.305733897671455</v>
      </c>
      <c r="AD56">
        <f t="shared" si="1"/>
        <v>1235.8033022765649</v>
      </c>
      <c r="AE56">
        <f>'IDT-1'!B56</f>
        <v>30.494</v>
      </c>
      <c r="AF56" s="26"/>
      <c r="AG56">
        <f t="shared" si="2"/>
        <v>1266.2973022765648</v>
      </c>
      <c r="AI56" s="75">
        <f>PXIL!H56</f>
        <v>0</v>
      </c>
      <c r="AJ56" s="75">
        <f>PXIL!N56</f>
        <v>0</v>
      </c>
      <c r="AK56" s="75">
        <f>RTM_IEX!H56</f>
        <v>54.78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13.55476992143659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106.79919907579259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631.92078670364504</v>
      </c>
      <c r="P57" s="77">
        <v>117.4652253214111</v>
      </c>
      <c r="Q57" s="77">
        <v>38.07</v>
      </c>
      <c r="R57" s="80">
        <v>38.260000000000005</v>
      </c>
      <c r="S57" s="80">
        <v>0</v>
      </c>
      <c r="T57" s="78">
        <f>SUMPRODUCT(LTA!F57:AJ57,LTA!F$101:AJ$101,LTA!F$103:AJ$103)</f>
        <v>372.02</v>
      </c>
      <c r="U57" s="78">
        <f>SUMPRODUCT(LTA!F57:AJ57,LTA!F$102:AJ$102,LTA!F$103:AJ$103)</f>
        <v>15.77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7.69</v>
      </c>
      <c r="Z57" s="75">
        <f>IEX!N57</f>
        <v>0</v>
      </c>
      <c r="AA57" s="117">
        <f>STOA!H57</f>
        <v>113.14</v>
      </c>
      <c r="AB57" s="117">
        <f>-STOA!N57</f>
        <v>-299.08</v>
      </c>
      <c r="AC57">
        <f t="shared" si="0"/>
        <v>16.166878212334293</v>
      </c>
      <c r="AD57">
        <f t="shared" si="1"/>
        <v>1220.1631028099514</v>
      </c>
      <c r="AE57">
        <f>'IDT-1'!B57</f>
        <v>45.694000000000003</v>
      </c>
      <c r="AF57" s="26"/>
      <c r="AG57">
        <f t="shared" si="2"/>
        <v>1265.8571028099514</v>
      </c>
      <c r="AI57" s="75">
        <f>PXIL!H57</f>
        <v>0</v>
      </c>
      <c r="AJ57" s="75">
        <f>PXIL!N57</f>
        <v>0</v>
      </c>
      <c r="AK57" s="75">
        <f>RTM_IEX!H57</f>
        <v>80.72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15.204043628624632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105.56757527325027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631.92078670364504</v>
      </c>
      <c r="P58" s="77">
        <v>117.4652253214111</v>
      </c>
      <c r="Q58" s="77">
        <v>38.07</v>
      </c>
      <c r="R58" s="80">
        <v>38.260000000000005</v>
      </c>
      <c r="S58" s="80">
        <v>0</v>
      </c>
      <c r="T58" s="78">
        <f>SUMPRODUCT(LTA!F58:AJ58,LTA!F$101:AJ$101,LTA!F$103:AJ$103)</f>
        <v>369.45</v>
      </c>
      <c r="U58" s="78">
        <f>SUMPRODUCT(LTA!F58:AJ58,LTA!F$102:AJ$102,LTA!F$103:AJ$103)</f>
        <v>15.75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111.04</v>
      </c>
      <c r="AB58" s="117">
        <f>-STOA!N58</f>
        <v>-299.08</v>
      </c>
      <c r="AC58">
        <f t="shared" si="0"/>
        <v>15.900921531495172</v>
      </c>
      <c r="AD58">
        <f t="shared" si="1"/>
        <v>1190.2067093954361</v>
      </c>
      <c r="AE58">
        <f>'IDT-1'!B58</f>
        <v>41</v>
      </c>
      <c r="AF58" s="26"/>
      <c r="AG58">
        <f t="shared" si="2"/>
        <v>1231.2067093954361</v>
      </c>
      <c r="AI58" s="75">
        <f>PXIL!H58</f>
        <v>0</v>
      </c>
      <c r="AJ58" s="75">
        <f>PXIL!N58</f>
        <v>0</v>
      </c>
      <c r="AK58" s="75">
        <f>RTM_IEX!H58</f>
        <v>62.46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15.204043628624632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627.48691475929445</v>
      </c>
      <c r="P59" s="77">
        <v>117.4652253214111</v>
      </c>
      <c r="Q59" s="77">
        <v>38.07</v>
      </c>
      <c r="R59" s="80">
        <v>38.260000000000005</v>
      </c>
      <c r="S59" s="80">
        <v>0</v>
      </c>
      <c r="T59" s="78">
        <f>SUMPRODUCT(LTA!F59:AJ59,LTA!F$101:AJ$101,LTA!F$103:AJ$103)</f>
        <v>358.63</v>
      </c>
      <c r="U59" s="78">
        <f>SUMPRODUCT(LTA!F59:AJ59,LTA!F$102:AJ$102,LTA!F$103:AJ$103)</f>
        <v>22.439999999999998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118.04</v>
      </c>
      <c r="AB59" s="117">
        <f>-STOA!N59</f>
        <v>-299.08</v>
      </c>
      <c r="AC59">
        <f t="shared" si="0"/>
        <v>15.420516795980285</v>
      </c>
      <c r="AD59">
        <f t="shared" si="1"/>
        <v>1136.0956669133502</v>
      </c>
      <c r="AE59">
        <f>'IDT-1'!B59</f>
        <v>22</v>
      </c>
      <c r="AF59" s="26"/>
      <c r="AG59">
        <f t="shared" si="2"/>
        <v>1158.0956669133502</v>
      </c>
      <c r="AI59" s="75">
        <f>PXIL!H59</f>
        <v>0</v>
      </c>
      <c r="AJ59" s="75">
        <f>PXIL!N59</f>
        <v>0</v>
      </c>
      <c r="AK59" s="75">
        <f>RTM_IEX!H59</f>
        <v>15.38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15.204043628624632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627.48691475929445</v>
      </c>
      <c r="P60" s="77">
        <v>117.4652253214111</v>
      </c>
      <c r="Q60" s="77">
        <v>38.07</v>
      </c>
      <c r="R60" s="80">
        <v>38.260000000000005</v>
      </c>
      <c r="S60" s="80">
        <v>0</v>
      </c>
      <c r="T60" s="78">
        <f>SUMPRODUCT(LTA!F60:AJ60,LTA!F$101:AJ$101,LTA!F$103:AJ$103)</f>
        <v>345.4</v>
      </c>
      <c r="U60" s="78">
        <f>SUMPRODUCT(LTA!F60:AJ60,LTA!F$102:AJ$102,LTA!F$103:AJ$103)</f>
        <v>21.9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114.54</v>
      </c>
      <c r="AB60" s="117">
        <f>-STOA!N60</f>
        <v>-299.08</v>
      </c>
      <c r="AC60">
        <f t="shared" si="0"/>
        <v>15.530604795980285</v>
      </c>
      <c r="AD60">
        <f t="shared" si="1"/>
        <v>1148.4955789133503</v>
      </c>
      <c r="AE60">
        <f>'IDT-1'!B60</f>
        <v>12</v>
      </c>
      <c r="AF60" s="26"/>
      <c r="AG60">
        <f t="shared" si="2"/>
        <v>1160.4955789133503</v>
      </c>
      <c r="AI60" s="75">
        <f>PXIL!H60</f>
        <v>0</v>
      </c>
      <c r="AJ60" s="75">
        <f>PXIL!N60</f>
        <v>0</v>
      </c>
      <c r="AK60" s="75">
        <f>RTM_IEX!H60</f>
        <v>45.16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3.9974736842105263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624.57763842632846</v>
      </c>
      <c r="P61" s="77">
        <v>117.4652253214111</v>
      </c>
      <c r="Q61" s="77">
        <v>38.07</v>
      </c>
      <c r="R61" s="80">
        <v>38.260000000000005</v>
      </c>
      <c r="S61" s="80">
        <v>0</v>
      </c>
      <c r="T61" s="78">
        <f>SUMPRODUCT(LTA!F61:AJ61,LTA!F$101:AJ$101,LTA!F$103:AJ$103)</f>
        <v>330.06</v>
      </c>
      <c r="U61" s="78">
        <f>SUMPRODUCT(LTA!F61:AJ61,LTA!F$102:AJ$102,LTA!F$103:AJ$103)</f>
        <v>21.41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111.04</v>
      </c>
      <c r="AB61" s="117">
        <f>-STOA!N61</f>
        <v>-299.08</v>
      </c>
      <c r="AC61">
        <f t="shared" si="0"/>
        <v>14.88964934873934</v>
      </c>
      <c r="AD61">
        <f t="shared" si="1"/>
        <v>1076.3006880832108</v>
      </c>
      <c r="AE61">
        <f>'IDT-1'!B61</f>
        <v>20</v>
      </c>
      <c r="AF61" s="26"/>
      <c r="AG61">
        <f t="shared" si="2"/>
        <v>1096.3006880832108</v>
      </c>
      <c r="AI61" s="75">
        <f>PXIL!H61</f>
        <v>0</v>
      </c>
      <c r="AJ61" s="75">
        <f>PXIL!N61</f>
        <v>0</v>
      </c>
      <c r="AK61" s="75">
        <f>RTM_IEX!H61</f>
        <v>5.77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3.9974736842105263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624.85021757173706</v>
      </c>
      <c r="P62" s="77">
        <v>117.4652253214111</v>
      </c>
      <c r="Q62" s="77">
        <v>38.07</v>
      </c>
      <c r="R62" s="80">
        <v>38.260000000000005</v>
      </c>
      <c r="S62" s="80">
        <v>0</v>
      </c>
      <c r="T62" s="78">
        <f>SUMPRODUCT(LTA!F62:AJ62,LTA!F$101:AJ$101,LTA!F$103:AJ$103)</f>
        <v>313.33</v>
      </c>
      <c r="U62" s="78">
        <f>SUMPRODUCT(LTA!F62:AJ62,LTA!F$102:AJ$102,LTA!F$103:AJ$103)</f>
        <v>20.810000000000002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108.94000000000001</v>
      </c>
      <c r="AB62" s="117">
        <f>-STOA!N62</f>
        <v>-299.08</v>
      </c>
      <c r="AC62">
        <f t="shared" si="0"/>
        <v>15.033904045218934</v>
      </c>
      <c r="AD62">
        <f t="shared" si="1"/>
        <v>1092.5490125321398</v>
      </c>
      <c r="AE62">
        <f>'IDT-1'!B62</f>
        <v>15</v>
      </c>
      <c r="AF62" s="26"/>
      <c r="AG62">
        <f t="shared" si="2"/>
        <v>1107.5490125321398</v>
      </c>
      <c r="AI62" s="75">
        <f>PXIL!H62</f>
        <v>0</v>
      </c>
      <c r="AJ62" s="75">
        <f>PXIL!N62</f>
        <v>0</v>
      </c>
      <c r="AK62" s="75">
        <f>RTM_IEX!H62</f>
        <v>41.32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15.204043628624632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88.652668983550001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625.53378556076098</v>
      </c>
      <c r="P63" s="77">
        <v>117.4652253214111</v>
      </c>
      <c r="Q63" s="77">
        <v>38.07</v>
      </c>
      <c r="R63" s="80">
        <v>38.260000000000005</v>
      </c>
      <c r="S63" s="80">
        <v>0</v>
      </c>
      <c r="T63" s="78">
        <f>SUMPRODUCT(LTA!F63:AJ63,LTA!F$101:AJ$101,LTA!F$103:AJ$103)</f>
        <v>293.83</v>
      </c>
      <c r="U63" s="78">
        <f>SUMPRODUCT(LTA!F63:AJ63,LTA!F$102:AJ$102,LTA!F$103:AJ$103)</f>
        <v>15.829999999999998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8.65</v>
      </c>
      <c r="Z63" s="75">
        <f>IEX!N63</f>
        <v>0</v>
      </c>
      <c r="AA63" s="117">
        <f>STOA!H63</f>
        <v>120.53999999999999</v>
      </c>
      <c r="AB63" s="117">
        <f>-STOA!N63</f>
        <v>-299.08</v>
      </c>
      <c r="AC63">
        <f t="shared" si="0"/>
        <v>14.82721674608843</v>
      </c>
      <c r="AD63">
        <f t="shared" si="1"/>
        <v>1069.2685067482585</v>
      </c>
      <c r="AE63">
        <f>'IDT-1'!B63</f>
        <v>14</v>
      </c>
      <c r="AF63" s="26"/>
      <c r="AG63">
        <f t="shared" si="2"/>
        <v>1083.2685067482585</v>
      </c>
      <c r="AI63" s="75">
        <f>PXIL!H63</f>
        <v>0</v>
      </c>
      <c r="AJ63" s="75">
        <f>PXIL!N63</f>
        <v>0</v>
      </c>
      <c r="AK63" s="75">
        <f>RTM_IEX!H63</f>
        <v>21.14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15.204043628624632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83.819165500000025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625.53378556076098</v>
      </c>
      <c r="P64" s="77">
        <v>117.4652253214111</v>
      </c>
      <c r="Q64" s="77">
        <v>38.07</v>
      </c>
      <c r="R64" s="80">
        <v>38.260000000000005</v>
      </c>
      <c r="S64" s="80">
        <v>0</v>
      </c>
      <c r="T64" s="78">
        <f>SUMPRODUCT(LTA!F64:AJ64,LTA!F$101:AJ$101,LTA!F$103:AJ$103)</f>
        <v>273.26</v>
      </c>
      <c r="U64" s="78">
        <f>SUMPRODUCT(LTA!F64:AJ64,LTA!F$102:AJ$102,LTA!F$103:AJ$103)</f>
        <v>15.64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37.479999999999997</v>
      </c>
      <c r="Z64" s="75">
        <f>IEX!N64</f>
        <v>0</v>
      </c>
      <c r="AA64" s="117">
        <f>STOA!H64</f>
        <v>111.44</v>
      </c>
      <c r="AB64" s="117">
        <f>-STOA!N64</f>
        <v>-299.08</v>
      </c>
      <c r="AC64">
        <f t="shared" si="0"/>
        <v>15.13923391543319</v>
      </c>
      <c r="AD64">
        <f t="shared" si="1"/>
        <v>1104.412986095364</v>
      </c>
      <c r="AE64">
        <f>'IDT-1'!B64</f>
        <v>4</v>
      </c>
      <c r="AF64" s="26"/>
      <c r="AG64">
        <f t="shared" si="2"/>
        <v>1108.412986095364</v>
      </c>
      <c r="AI64" s="75">
        <f>PXIL!H64</f>
        <v>0</v>
      </c>
      <c r="AJ64" s="75">
        <f>PXIL!N64</f>
        <v>0</v>
      </c>
      <c r="AK64" s="75">
        <f>RTM_IEX!H64</f>
        <v>62.46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15.204043628624632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79.766379000000015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629.62940111676107</v>
      </c>
      <c r="P65" s="77">
        <v>117.46451699738503</v>
      </c>
      <c r="Q65" s="77">
        <v>38.07</v>
      </c>
      <c r="R65" s="80">
        <v>38.260000000000005</v>
      </c>
      <c r="S65" s="80">
        <v>0</v>
      </c>
      <c r="T65" s="78">
        <f>SUMPRODUCT(LTA!F65:AJ65,LTA!F$101:AJ$101,LTA!F$103:AJ$103)</f>
        <v>250.30999999999997</v>
      </c>
      <c r="U65" s="78">
        <f>SUMPRODUCT(LTA!F65:AJ65,LTA!F$102:AJ$102,LTA!F$103:AJ$103)</f>
        <v>15.59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58.62</v>
      </c>
      <c r="Z65" s="75">
        <f>IEX!N65</f>
        <v>0</v>
      </c>
      <c r="AA65" s="117">
        <f>STOA!H65</f>
        <v>104.44</v>
      </c>
      <c r="AB65" s="117">
        <f>-STOA!N65</f>
        <v>-299.08</v>
      </c>
      <c r="AC65">
        <f t="shared" si="0"/>
        <v>14.951724577874559</v>
      </c>
      <c r="AD65">
        <f t="shared" si="1"/>
        <v>1083.2926161648963</v>
      </c>
      <c r="AE65">
        <f>'IDT-1'!B65</f>
        <v>0</v>
      </c>
      <c r="AF65" s="26"/>
      <c r="AG65">
        <f t="shared" si="2"/>
        <v>1083.2926161648963</v>
      </c>
      <c r="AI65" s="75">
        <f>PXIL!H65</f>
        <v>0</v>
      </c>
      <c r="AJ65" s="75">
        <f>PXIL!N65</f>
        <v>0</v>
      </c>
      <c r="AK65" s="75">
        <f>RTM_IEX!H65</f>
        <v>49.97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15.204043628624632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76.908355967100007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630.17096267236093</v>
      </c>
      <c r="P66" s="77">
        <v>117.46451699738503</v>
      </c>
      <c r="Q66" s="77">
        <v>38.07</v>
      </c>
      <c r="R66" s="80">
        <v>38.260000000000005</v>
      </c>
      <c r="S66" s="80">
        <v>0</v>
      </c>
      <c r="T66" s="78">
        <f>SUMPRODUCT(LTA!F66:AJ66,LTA!F$101:AJ$101,LTA!F$103:AJ$103)</f>
        <v>225.55999999999997</v>
      </c>
      <c r="U66" s="78">
        <f>SUMPRODUCT(LTA!F66:AJ66,LTA!F$102:AJ$102,LTA!F$103:AJ$103)</f>
        <v>15.530000000000001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78.8</v>
      </c>
      <c r="Z66" s="75">
        <f>IEX!N66</f>
        <v>0</v>
      </c>
      <c r="AA66" s="117">
        <f>STOA!H66</f>
        <v>88.34</v>
      </c>
      <c r="AB66" s="117">
        <f>-STOA!N66</f>
        <v>-299.08</v>
      </c>
      <c r="AC66">
        <f t="shared" si="0"/>
        <v>14.622107716874318</v>
      </c>
      <c r="AD66">
        <f t="shared" si="1"/>
        <v>1046.1657715485962</v>
      </c>
      <c r="AE66">
        <f>'IDT-1'!B66</f>
        <v>0</v>
      </c>
      <c r="AF66" s="26"/>
      <c r="AG66">
        <f t="shared" si="2"/>
        <v>1046.1657715485962</v>
      </c>
      <c r="AI66" s="75">
        <f>PXIL!H66</f>
        <v>0</v>
      </c>
      <c r="AJ66" s="75">
        <f>PXIL!N66</f>
        <v>0</v>
      </c>
      <c r="AK66" s="75">
        <f>RTM_IEX!H66</f>
        <v>35.56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15.204043628624632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75.865347353708202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637.73822324920775</v>
      </c>
      <c r="P67" s="77">
        <v>117.46451699738503</v>
      </c>
      <c r="Q67" s="77">
        <v>38.07</v>
      </c>
      <c r="R67" s="80">
        <v>38.260000000000005</v>
      </c>
      <c r="S67" s="80">
        <v>0</v>
      </c>
      <c r="T67" s="78">
        <f>SUMPRODUCT(LTA!F67:AJ67,LTA!F$101:AJ$101,LTA!F$103:AJ$103)</f>
        <v>198.39999999999998</v>
      </c>
      <c r="U67" s="78">
        <f>SUMPRODUCT(LTA!F67:AJ67,LTA!F$102:AJ$102,LTA!F$103:AJ$103)</f>
        <v>15.32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109.55</v>
      </c>
      <c r="Z67" s="75">
        <f>IEX!N67</f>
        <v>0</v>
      </c>
      <c r="AA67" s="117">
        <f>STOA!H67</f>
        <v>81.34</v>
      </c>
      <c r="AB67" s="117">
        <f>-STOA!N67</f>
        <v>-299.08</v>
      </c>
      <c r="AC67">
        <f t="shared" si="0"/>
        <v>14.459030919463457</v>
      </c>
      <c r="AD67">
        <f t="shared" si="1"/>
        <v>999.67310030946214</v>
      </c>
      <c r="AE67">
        <f>'IDT-1'!B67</f>
        <v>0</v>
      </c>
      <c r="AF67" s="26"/>
      <c r="AG67">
        <f t="shared" si="2"/>
        <v>999.67310030946214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15.204043628624632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88.781153150091654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654.95232766764582</v>
      </c>
      <c r="P68" s="77">
        <v>117.46451699738503</v>
      </c>
      <c r="Q68" s="77">
        <v>38.07</v>
      </c>
      <c r="R68" s="80">
        <v>36.629999999999995</v>
      </c>
      <c r="S68" s="80">
        <v>0</v>
      </c>
      <c r="T68" s="78">
        <f>SUMPRODUCT(LTA!F68:AJ68,LTA!F$101:AJ$101,LTA!F$103:AJ$103)</f>
        <v>169.33999999999997</v>
      </c>
      <c r="U68" s="78">
        <f>SUMPRODUCT(LTA!F68:AJ68,LTA!F$102:AJ$102,LTA!F$103:AJ$103)</f>
        <v>15.33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132.62</v>
      </c>
      <c r="Z68" s="75">
        <f>IEX!N68</f>
        <v>0</v>
      </c>
      <c r="AA68" s="117">
        <f>STOA!H68</f>
        <v>69.44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14.555088344043153</v>
      </c>
      <c r="AD68">
        <f t="shared" ref="AD68:AD98" si="4">SUM(B68:AB68,AI68:AR68)-AC68</f>
        <v>1038.6169530997042</v>
      </c>
      <c r="AE68">
        <f>'IDT-1'!B68</f>
        <v>2.169</v>
      </c>
      <c r="AF68" s="26"/>
      <c r="AG68">
        <f t="shared" ref="AG68:AG98" si="5">SUM(AD68:AF68)+AT68</f>
        <v>1040.7859530997043</v>
      </c>
      <c r="AI68" s="75">
        <f>PXIL!H68</f>
        <v>0</v>
      </c>
      <c r="AJ68" s="75">
        <f>PXIL!N68</f>
        <v>0</v>
      </c>
      <c r="AK68" s="75">
        <f>RTM_IEX!H68</f>
        <v>14.42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15.204043628624632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663.9634554844763</v>
      </c>
      <c r="P69" s="77">
        <v>117.46451699738503</v>
      </c>
      <c r="Q69" s="77">
        <v>38.07</v>
      </c>
      <c r="R69" s="80">
        <v>22.69</v>
      </c>
      <c r="S69" s="80">
        <v>0</v>
      </c>
      <c r="T69" s="78">
        <f>SUMPRODUCT(LTA!F69:AJ69,LTA!F$101:AJ$101,LTA!F$103:AJ$103)</f>
        <v>139.79999999999998</v>
      </c>
      <c r="U69" s="78">
        <f>SUMPRODUCT(LTA!F69:AJ69,LTA!F$102:AJ$102,LTA!F$103:AJ$103)</f>
        <v>15.49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155.68</v>
      </c>
      <c r="Z69" s="75">
        <f>IEX!N69</f>
        <v>0</v>
      </c>
      <c r="AA69" s="117">
        <f>STOA!H69</f>
        <v>65.94</v>
      </c>
      <c r="AB69" s="117">
        <f>-STOA!N69</f>
        <v>-299.08</v>
      </c>
      <c r="AC69">
        <f t="shared" si="3"/>
        <v>14.926536121110457</v>
      </c>
      <c r="AD69">
        <f t="shared" si="4"/>
        <v>1080.4554799893758</v>
      </c>
      <c r="AE69">
        <f>'IDT-1'!B69</f>
        <v>0</v>
      </c>
      <c r="AF69" s="26"/>
      <c r="AG69">
        <f t="shared" si="5"/>
        <v>1080.4554799893758</v>
      </c>
      <c r="AI69" s="75">
        <f>PXIL!H69</f>
        <v>0</v>
      </c>
      <c r="AJ69" s="75">
        <f>PXIL!N69</f>
        <v>0</v>
      </c>
      <c r="AK69" s="75">
        <f>RTM_IEX!H69</f>
        <v>60.54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15.204043628624632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677.0646148535584</v>
      </c>
      <c r="P70" s="77">
        <v>117.46451699738503</v>
      </c>
      <c r="Q70" s="77">
        <v>38.07</v>
      </c>
      <c r="R70" s="80">
        <v>7.81</v>
      </c>
      <c r="S70" s="80">
        <v>0</v>
      </c>
      <c r="T70" s="78">
        <f>SUMPRODUCT(LTA!F70:AJ70,LTA!F$101:AJ$101,LTA!F$103:AJ$103)</f>
        <v>107.55999999999999</v>
      </c>
      <c r="U70" s="78">
        <f>SUMPRODUCT(LTA!F70:AJ70,LTA!F$102:AJ$102,LTA!F$103:AJ$103)</f>
        <v>15.61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245.1</v>
      </c>
      <c r="AB70" s="117">
        <f>-STOA!N70</f>
        <v>-299.08</v>
      </c>
      <c r="AC70">
        <f t="shared" si="3"/>
        <v>14.783986323558375</v>
      </c>
      <c r="AD70">
        <f t="shared" si="4"/>
        <v>1064.3991891560097</v>
      </c>
      <c r="AE70">
        <f>'IDT-1'!B70</f>
        <v>0</v>
      </c>
      <c r="AF70" s="26"/>
      <c r="AG70">
        <f t="shared" si="5"/>
        <v>1064.3991891560097</v>
      </c>
      <c r="AI70" s="75">
        <f>PXIL!H70</f>
        <v>0</v>
      </c>
      <c r="AJ70" s="75">
        <f>PXIL!N70</f>
        <v>0</v>
      </c>
      <c r="AK70" s="75">
        <f>RTM_IEX!H70</f>
        <v>54.76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14.536028407538923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692.55077621689315</v>
      </c>
      <c r="P71" s="77">
        <v>117.46451699738503</v>
      </c>
      <c r="Q71" s="77">
        <v>38.07</v>
      </c>
      <c r="R71" s="80">
        <v>1.6300000000000001</v>
      </c>
      <c r="S71" s="80">
        <v>0</v>
      </c>
      <c r="T71" s="78">
        <f>SUMPRODUCT(LTA!F71:AJ71,LTA!F$101:AJ$101,LTA!F$103:AJ$103)</f>
        <v>72.209999999999994</v>
      </c>
      <c r="U71" s="78">
        <f>SUMPRODUCT(LTA!F71:AJ71,LTA!F$102:AJ$102,LTA!F$103:AJ$103)</f>
        <v>15.739999999999998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345.73</v>
      </c>
      <c r="AB71" s="117">
        <f>-STOA!N71</f>
        <v>-299.08</v>
      </c>
      <c r="AC71">
        <f t="shared" si="3"/>
        <v>15.051381412354319</v>
      </c>
      <c r="AD71">
        <f t="shared" si="4"/>
        <v>1072.419940209463</v>
      </c>
      <c r="AE71">
        <f>'IDT-1'!B71</f>
        <v>0</v>
      </c>
      <c r="AF71" s="26"/>
      <c r="AG71">
        <f t="shared" si="5"/>
        <v>1072.419940209463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14.536028407538923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707.85113095279314</v>
      </c>
      <c r="P72" s="77">
        <v>117.46451699738503</v>
      </c>
      <c r="Q72" s="77">
        <v>38.07</v>
      </c>
      <c r="R72" s="80">
        <v>0</v>
      </c>
      <c r="S72" s="80">
        <v>0</v>
      </c>
      <c r="T72" s="78">
        <f>SUMPRODUCT(LTA!F72:AJ72,LTA!F$101:AJ$101,LTA!F$103:AJ$103)</f>
        <v>43.180000000000007</v>
      </c>
      <c r="U72" s="78">
        <f>SUMPRODUCT(LTA!F72:AJ72,LTA!F$102:AJ$102,LTA!F$103:AJ$103)</f>
        <v>16.260000000000002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393.51</v>
      </c>
      <c r="AB72" s="117">
        <f>-STOA!N72</f>
        <v>-299.08</v>
      </c>
      <c r="AC72">
        <f t="shared" si="3"/>
        <v>15.378941131286087</v>
      </c>
      <c r="AD72">
        <f t="shared" si="4"/>
        <v>1131.4127352264311</v>
      </c>
      <c r="AE72">
        <f>'IDT-1'!B72</f>
        <v>0</v>
      </c>
      <c r="AF72" s="26"/>
      <c r="AG72">
        <f t="shared" si="5"/>
        <v>1131.4127352264311</v>
      </c>
      <c r="AI72" s="75">
        <f>PXIL!H72</f>
        <v>0</v>
      </c>
      <c r="AJ72" s="75">
        <f>PXIL!N72</f>
        <v>0</v>
      </c>
      <c r="AK72" s="75">
        <f>RTM_IEX!H72</f>
        <v>15.38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14.536028407538923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733.44044105152136</v>
      </c>
      <c r="P73" s="77">
        <v>117.46451699738503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21.85</v>
      </c>
      <c r="U73" s="78">
        <f>SUMPRODUCT(LTA!F73:AJ73,LTA!F$102:AJ$102,LTA!F$103:AJ$103)</f>
        <v>16.71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414.29</v>
      </c>
      <c r="AB73" s="117">
        <f>-STOA!N73</f>
        <v>-299.08</v>
      </c>
      <c r="AC73">
        <f t="shared" si="3"/>
        <v>15.662383060154898</v>
      </c>
      <c r="AD73">
        <f t="shared" si="4"/>
        <v>1163.3386033962904</v>
      </c>
      <c r="AE73">
        <f>'IDT-1'!B73</f>
        <v>0</v>
      </c>
      <c r="AF73" s="26"/>
      <c r="AG73">
        <f t="shared" si="5"/>
        <v>1163.3386033962904</v>
      </c>
      <c r="AI73" s="75">
        <f>PXIL!H73</f>
        <v>0</v>
      </c>
      <c r="AJ73" s="75">
        <f>PXIL!N73</f>
        <v>0</v>
      </c>
      <c r="AK73" s="75">
        <f>RTM_IEX!H73</f>
        <v>22.1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14.536028407538923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749.25054559882153</v>
      </c>
      <c r="P74" s="77">
        <v>117.46451699738503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11.91</v>
      </c>
      <c r="U74" s="78">
        <f>SUMPRODUCT(LTA!F74:AJ74,LTA!F$102:AJ$102,LTA!F$103:AJ$103)</f>
        <v>17.55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440.76</v>
      </c>
      <c r="AB74" s="117">
        <f>-STOA!N74</f>
        <v>-299.08</v>
      </c>
      <c r="AC74">
        <f t="shared" si="3"/>
        <v>16.258847980171137</v>
      </c>
      <c r="AD74">
        <f t="shared" si="4"/>
        <v>1230.5222430235744</v>
      </c>
      <c r="AE74">
        <f>'IDT-1'!B74</f>
        <v>0</v>
      </c>
      <c r="AF74" s="26"/>
      <c r="AG74">
        <f t="shared" si="5"/>
        <v>1230.5222430235744</v>
      </c>
      <c r="AI74" s="75">
        <f>PXIL!H74</f>
        <v>0</v>
      </c>
      <c r="AJ74" s="75">
        <f>PXIL!N74</f>
        <v>0</v>
      </c>
      <c r="AK74" s="75">
        <f>RTM_IEX!H74</f>
        <v>56.7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14.536028407538923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765.1519108913003</v>
      </c>
      <c r="P75" s="77">
        <v>117.46451699738503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9.84</v>
      </c>
      <c r="U75" s="78">
        <f>SUMPRODUCT(LTA!F75:AJ75,LTA!F$102:AJ$102,LTA!F$103:AJ$103)</f>
        <v>17.43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219.29000000000002</v>
      </c>
      <c r="AB75" s="117">
        <f>-STOA!N75</f>
        <v>-80.27000000000001</v>
      </c>
      <c r="AC75">
        <f t="shared" si="3"/>
        <v>12.437172911613393</v>
      </c>
      <c r="AD75">
        <f t="shared" si="4"/>
        <v>1239.6252833846111</v>
      </c>
      <c r="AE75">
        <f>'IDT-1'!B75</f>
        <v>5.423</v>
      </c>
      <c r="AF75" s="26"/>
      <c r="AG75">
        <f t="shared" si="5"/>
        <v>1245.0482833846111</v>
      </c>
      <c r="AI75" s="75">
        <f>PXIL!H75</f>
        <v>0</v>
      </c>
      <c r="AJ75" s="75">
        <f>PXIL!N75</f>
        <v>0</v>
      </c>
      <c r="AK75" s="75">
        <f>RTM_IEX!H75</f>
        <v>50.93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14.536028407538923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814.9566527195002</v>
      </c>
      <c r="P76" s="77">
        <v>117.46451699738503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9.67</v>
      </c>
      <c r="U76" s="78">
        <f>SUMPRODUCT(LTA!F76:AJ76,LTA!F$102:AJ$102,LTA!F$103:AJ$103)</f>
        <v>17.04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181.81000000000003</v>
      </c>
      <c r="AB76" s="117">
        <f>-STOA!N76</f>
        <v>-80.27000000000001</v>
      </c>
      <c r="AC76">
        <f t="shared" si="3"/>
        <v>12.236310639701552</v>
      </c>
      <c r="AD76">
        <f t="shared" si="4"/>
        <v>1217.0008874847226</v>
      </c>
      <c r="AE76">
        <f>'IDT-1'!B76</f>
        <v>0</v>
      </c>
      <c r="AF76" s="26"/>
      <c r="AG76">
        <f t="shared" si="5"/>
        <v>1217.0008874847226</v>
      </c>
      <c r="AI76" s="75">
        <f>PXIL!H76</f>
        <v>0</v>
      </c>
      <c r="AJ76" s="75">
        <f>PXIL!N76</f>
        <v>0</v>
      </c>
      <c r="AK76" s="75">
        <f>RTM_IEX!H76</f>
        <v>16.34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14.536028407538923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824.788651401057</v>
      </c>
      <c r="P77" s="77">
        <v>117.46451699738503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9.61</v>
      </c>
      <c r="U77" s="78">
        <f>SUMPRODUCT(LTA!F77:AJ77,LTA!F$102:AJ$102,LTA!F$103:AJ$103)</f>
        <v>18.47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141.46</v>
      </c>
      <c r="AB77" s="117">
        <f>-STOA!N77</f>
        <v>-80.27000000000001</v>
      </c>
      <c r="AC77">
        <f t="shared" si="3"/>
        <v>12.047480228099252</v>
      </c>
      <c r="AD77">
        <f t="shared" si="4"/>
        <v>1195.7317165778818</v>
      </c>
      <c r="AE77">
        <f>'IDT-1'!B77</f>
        <v>0</v>
      </c>
      <c r="AF77" s="26"/>
      <c r="AG77">
        <f t="shared" si="5"/>
        <v>1195.7317165778818</v>
      </c>
      <c r="AI77" s="75">
        <f>PXIL!H77</f>
        <v>0</v>
      </c>
      <c r="AJ77" s="75">
        <f>PXIL!N77</f>
        <v>0</v>
      </c>
      <c r="AK77" s="75">
        <f>RTM_IEX!H77</f>
        <v>24.03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14.536028407538923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833.11956040105702</v>
      </c>
      <c r="P78" s="77">
        <v>117.46451699738503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9.8000000000000007</v>
      </c>
      <c r="U78" s="78">
        <f>SUMPRODUCT(LTA!F78:AJ78,LTA!F$102:AJ$102,LTA!F$103:AJ$103)</f>
        <v>18.05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130.87999999999997</v>
      </c>
      <c r="AB78" s="117">
        <f>-STOA!N78</f>
        <v>-80.27000000000001</v>
      </c>
      <c r="AC78">
        <f t="shared" si="3"/>
        <v>12.26238422729925</v>
      </c>
      <c r="AD78">
        <f t="shared" si="4"/>
        <v>1219.9377215786817</v>
      </c>
      <c r="AE78">
        <f>'IDT-1'!B78</f>
        <v>0</v>
      </c>
      <c r="AF78" s="26"/>
      <c r="AG78">
        <f t="shared" si="5"/>
        <v>1219.9377215786817</v>
      </c>
      <c r="AI78" s="75">
        <f>PXIL!H78</f>
        <v>0</v>
      </c>
      <c r="AJ78" s="75">
        <f>PXIL!N78</f>
        <v>0</v>
      </c>
      <c r="AK78" s="75">
        <f>RTM_IEX!H78</f>
        <v>50.93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14.536028407538923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77.470000000000013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856.41991056936922</v>
      </c>
      <c r="P79" s="77">
        <v>117.46451699738503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9.77</v>
      </c>
      <c r="U79" s="78">
        <f>SUMPRODUCT(LTA!F79:AJ79,LTA!F$102:AJ$102,LTA!F$103:AJ$103)</f>
        <v>17.579999999999998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131.83999999999997</v>
      </c>
      <c r="AB79" s="117">
        <f>-STOA!N79</f>
        <v>-80.27000000000001</v>
      </c>
      <c r="AC79">
        <f t="shared" si="3"/>
        <v>12.05032449683528</v>
      </c>
      <c r="AD79">
        <f t="shared" si="4"/>
        <v>1145.8301314774578</v>
      </c>
      <c r="AE79">
        <f>'IDT-1'!B79</f>
        <v>0</v>
      </c>
      <c r="AF79" s="26"/>
      <c r="AG79">
        <f t="shared" si="5"/>
        <v>1145.8301314774578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14.536028407538923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77.470000000000013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854.80797539346929</v>
      </c>
      <c r="P80" s="77">
        <v>117.46451699738503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9.9599999999999991</v>
      </c>
      <c r="U80" s="78">
        <f>SUMPRODUCT(LTA!F80:AJ80,LTA!F$102:AJ$102,LTA!F$103:AJ$103)</f>
        <v>17.25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152.99</v>
      </c>
      <c r="AB80" s="117">
        <f>-STOA!N80</f>
        <v>-80.27000000000001</v>
      </c>
      <c r="AC80">
        <f t="shared" si="3"/>
        <v>12.327564997553706</v>
      </c>
      <c r="AD80">
        <f t="shared" si="4"/>
        <v>1152.9509558008394</v>
      </c>
      <c r="AE80">
        <f>'IDT-1'!B80</f>
        <v>0</v>
      </c>
      <c r="AF80" s="26"/>
      <c r="AG80">
        <f t="shared" si="5"/>
        <v>1152.9509558008394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14.536028407538923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77.470000000000013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866.77162063308185</v>
      </c>
      <c r="P81" s="77">
        <v>117.46451699738503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10.74</v>
      </c>
      <c r="U81" s="78">
        <f>SUMPRODUCT(LTA!F81:AJ81,LTA!F$102:AJ$102,LTA!F$103:AJ$103)</f>
        <v>17.009999999999998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114.54999999999998</v>
      </c>
      <c r="AB81" s="117">
        <f>-STOA!N81</f>
        <v>-80.27000000000001</v>
      </c>
      <c r="AC81">
        <f t="shared" si="3"/>
        <v>12.188106350884249</v>
      </c>
      <c r="AD81">
        <f t="shared" si="4"/>
        <v>1117.1540596871214</v>
      </c>
      <c r="AE81">
        <f>'IDT-1'!B81</f>
        <v>0</v>
      </c>
      <c r="AF81" s="26"/>
      <c r="AG81">
        <f t="shared" si="5"/>
        <v>1117.1540596871214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14.536028407538923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77.470000000000013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788.43154472318179</v>
      </c>
      <c r="P82" s="77">
        <v>117.46451699738503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11.23</v>
      </c>
      <c r="U82" s="78">
        <f>SUMPRODUCT(LTA!F82:AJ82,LTA!F$102:AJ$102,LTA!F$103:AJ$103)</f>
        <v>16.84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129.92000000000002</v>
      </c>
      <c r="AB82" s="117">
        <f>-STOA!N82</f>
        <v>-80.27000000000001</v>
      </c>
      <c r="AC82">
        <f t="shared" si="3"/>
        <v>11.219513689333949</v>
      </c>
      <c r="AD82">
        <f t="shared" si="4"/>
        <v>1102.4725764387717</v>
      </c>
      <c r="AE82">
        <f>'IDT-1'!B82</f>
        <v>21.99</v>
      </c>
      <c r="AF82" s="26"/>
      <c r="AG82">
        <f t="shared" si="5"/>
        <v>1124.4625764387717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14.536028407538923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77.470000000000013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763.26098293118901</v>
      </c>
      <c r="P83" s="77">
        <v>117.46451699738503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9.5500000000000007</v>
      </c>
      <c r="U83" s="78">
        <f>SUMPRODUCT(LTA!F83:AJ83,LTA!F$102:AJ$102,LTA!F$103:AJ$103)</f>
        <v>16.799999999999997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140.51999999999998</v>
      </c>
      <c r="AB83" s="117">
        <f>-STOA!N83</f>
        <v>-80.27000000000001</v>
      </c>
      <c r="AC83">
        <f t="shared" si="3"/>
        <v>11.405892745564413</v>
      </c>
      <c r="AD83">
        <f t="shared" si="4"/>
        <v>1123.4656355905486</v>
      </c>
      <c r="AE83">
        <f>'IDT-1'!B83</f>
        <v>15</v>
      </c>
      <c r="AF83" s="26"/>
      <c r="AG83">
        <f t="shared" si="5"/>
        <v>1138.4656355905486</v>
      </c>
      <c r="AI83" s="75">
        <f>PXIL!H83</f>
        <v>0</v>
      </c>
      <c r="AJ83" s="75">
        <f>PXIL!N83</f>
        <v>0</v>
      </c>
      <c r="AK83" s="75">
        <f>RTM_IEX!H83</f>
        <v>37.47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14.536028407538923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77.470000000000013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720.02421389578899</v>
      </c>
      <c r="P84" s="77">
        <v>117.46451699738503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9.51</v>
      </c>
      <c r="U84" s="78">
        <f>SUMPRODUCT(LTA!F84:AJ84,LTA!F$102:AJ$102,LTA!F$103:AJ$103)</f>
        <v>16.96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165.51</v>
      </c>
      <c r="AB84" s="117">
        <f>-STOA!N84</f>
        <v>-80.27000000000001</v>
      </c>
      <c r="AC84">
        <f t="shared" si="3"/>
        <v>10.916641178052894</v>
      </c>
      <c r="AD84">
        <f t="shared" si="4"/>
        <v>1068.35811812266</v>
      </c>
      <c r="AE84">
        <f>'IDT-1'!B84</f>
        <v>15</v>
      </c>
      <c r="AF84" s="26"/>
      <c r="AG84">
        <f t="shared" si="5"/>
        <v>1083.35811812266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14.536028407538923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77.470000000000013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667.16538866888106</v>
      </c>
      <c r="P85" s="77">
        <v>117.46451699738503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9.36</v>
      </c>
      <c r="U85" s="78">
        <f>SUMPRODUCT(LTA!F85:AJ85,LTA!F$102:AJ$102,LTA!F$103:AJ$103)</f>
        <v>16.96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142.44999999999999</v>
      </c>
      <c r="AB85" s="117">
        <f>-STOA!N85</f>
        <v>-80.27000000000001</v>
      </c>
      <c r="AC85">
        <f t="shared" si="3"/>
        <v>10.416371516056104</v>
      </c>
      <c r="AD85">
        <f t="shared" si="4"/>
        <v>1012.0095625577491</v>
      </c>
      <c r="AE85">
        <f>'IDT-1'!B85</f>
        <v>35.996000000000002</v>
      </c>
      <c r="AF85" s="26"/>
      <c r="AG85">
        <f t="shared" si="5"/>
        <v>1048.005562557749</v>
      </c>
      <c r="AI85" s="75">
        <f>PXIL!H85</f>
        <v>0</v>
      </c>
      <c r="AJ85" s="75">
        <f>PXIL!N85</f>
        <v>0</v>
      </c>
      <c r="AK85" s="75">
        <f>RTM_IEX!H85</f>
        <v>19.22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14.536028407538923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77.470000000000013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661.03057092098982</v>
      </c>
      <c r="P86" s="77">
        <v>117.46451699738503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9.43</v>
      </c>
      <c r="U86" s="78">
        <f>SUMPRODUCT(LTA!F86:AJ86,LTA!F$102:AJ$102,LTA!F$103:AJ$103)</f>
        <v>17.329999999999998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107.85</v>
      </c>
      <c r="AB86" s="117">
        <f>-STOA!N86</f>
        <v>-80.27000000000001</v>
      </c>
      <c r="AC86">
        <f t="shared" si="3"/>
        <v>10.281601119874662</v>
      </c>
      <c r="AD86">
        <f t="shared" si="4"/>
        <v>996.82951520603922</v>
      </c>
      <c r="AE86">
        <f>'IDT-1'!B86</f>
        <v>71.769000000000005</v>
      </c>
      <c r="AF86" s="26"/>
      <c r="AG86">
        <f t="shared" si="5"/>
        <v>1068.5985152060393</v>
      </c>
      <c r="AI86" s="75">
        <f>PXIL!H86</f>
        <v>0</v>
      </c>
      <c r="AJ86" s="75">
        <f>PXIL!N86</f>
        <v>0</v>
      </c>
      <c r="AK86" s="75">
        <f>RTM_IEX!H86</f>
        <v>44.2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14.536028407538923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77.470000000000013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660.77101752301769</v>
      </c>
      <c r="P87" s="77">
        <v>117.46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9.4</v>
      </c>
      <c r="U87" s="78">
        <f>SUMPRODUCT(LTA!F87:AJ87,LTA!F$102:AJ$102,LTA!F$103:AJ$103)</f>
        <v>16.990000000000002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125.15</v>
      </c>
      <c r="AB87" s="117">
        <f>-STOA!N87</f>
        <v>-80.27000000000001</v>
      </c>
      <c r="AC87">
        <f t="shared" si="3"/>
        <v>10.039301300395518</v>
      </c>
      <c r="AD87">
        <f t="shared" si="4"/>
        <v>969.53774463016123</v>
      </c>
      <c r="AE87">
        <f>'IDT-1'!B87</f>
        <v>56.093000000000004</v>
      </c>
      <c r="AF87" s="26"/>
      <c r="AG87">
        <f t="shared" si="5"/>
        <v>1025.6307446301612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14.536028407538923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77.470000000000013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655.70839724466282</v>
      </c>
      <c r="P88" s="77">
        <v>117.46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9.3000000000000007</v>
      </c>
      <c r="U88" s="78">
        <f>SUMPRODUCT(LTA!F88:AJ88,LTA!F$102:AJ$102,LTA!F$103:AJ$103)</f>
        <v>16.96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103.05</v>
      </c>
      <c r="AB88" s="117">
        <f>-STOA!N88</f>
        <v>-80.27000000000001</v>
      </c>
      <c r="AC88">
        <f t="shared" si="3"/>
        <v>9.799126241945995</v>
      </c>
      <c r="AD88">
        <f t="shared" si="4"/>
        <v>942.48529941025595</v>
      </c>
      <c r="AE88">
        <f>'IDT-1'!B88</f>
        <v>71.522999999999996</v>
      </c>
      <c r="AF88" s="26"/>
      <c r="AG88">
        <f t="shared" si="5"/>
        <v>1014.008299410256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14.536028407538923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83.477715843963765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655.56526632371765</v>
      </c>
      <c r="P89" s="77">
        <v>117.46451699738503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9.4</v>
      </c>
      <c r="U89" s="78">
        <f>SUMPRODUCT(LTA!F89:AJ89,LTA!F$102:AJ$102,LTA!F$103:AJ$103)</f>
        <v>16.880000000000003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118.42</v>
      </c>
      <c r="AB89" s="117">
        <f>-STOA!N89</f>
        <v>-80.27000000000001</v>
      </c>
      <c r="AC89">
        <f t="shared" si="3"/>
        <v>10.527406338845546</v>
      </c>
      <c r="AD89">
        <f t="shared" si="4"/>
        <v>1024.5161212337598</v>
      </c>
      <c r="AE89">
        <f>'IDT-1'!B89</f>
        <v>36.606999999999999</v>
      </c>
      <c r="AF89" s="26"/>
      <c r="AG89">
        <f t="shared" si="5"/>
        <v>1061.1231212337598</v>
      </c>
      <c r="AI89" s="75">
        <f>PXIL!H89</f>
        <v>0</v>
      </c>
      <c r="AJ89" s="75">
        <f>PXIL!N89</f>
        <v>0</v>
      </c>
      <c r="AK89" s="75">
        <f>RTM_IEX!H89</f>
        <v>61.5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14.536028407538923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83.477715843963765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644.29156137217603</v>
      </c>
      <c r="P90" s="77">
        <v>117.46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9.42</v>
      </c>
      <c r="U90" s="78">
        <f>SUMPRODUCT(LTA!F90:AJ90,LTA!F$102:AJ$102,LTA!F$103:AJ$103)</f>
        <v>16.79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80.73</v>
      </c>
      <c r="Z90" s="75">
        <f>IEX!N90</f>
        <v>0</v>
      </c>
      <c r="AA90" s="117">
        <f>STOA!H90</f>
        <v>30.97</v>
      </c>
      <c r="AB90" s="117">
        <f>-STOA!N90</f>
        <v>-80.27000000000001</v>
      </c>
      <c r="AC90">
        <f t="shared" si="3"/>
        <v>10.080909985694992</v>
      </c>
      <c r="AD90">
        <f t="shared" si="4"/>
        <v>974.22439563798366</v>
      </c>
      <c r="AE90">
        <f>'IDT-1'!B90</f>
        <v>30.492000000000001</v>
      </c>
      <c r="AF90" s="26"/>
      <c r="AG90">
        <f t="shared" si="5"/>
        <v>1004.7163956379836</v>
      </c>
      <c r="AI90" s="75">
        <f>PXIL!H90</f>
        <v>0</v>
      </c>
      <c r="AJ90" s="75">
        <f>PXIL!N90</f>
        <v>0</v>
      </c>
      <c r="AK90" s="75">
        <f>RTM_IEX!H90</f>
        <v>28.83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14.536028407538923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83.477715843963765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630.00629326311775</v>
      </c>
      <c r="P91" s="77">
        <v>117.47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9.379999999999999</v>
      </c>
      <c r="U91" s="78">
        <f>SUMPRODUCT(LTA!F91:AJ91,LTA!F$102:AJ$102,LTA!F$103:AJ$103)</f>
        <v>16.77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174.91</v>
      </c>
      <c r="Z91" s="75">
        <f>IEX!N91</f>
        <v>0</v>
      </c>
      <c r="AA91" s="117">
        <f>STOA!H91</f>
        <v>30.83</v>
      </c>
      <c r="AB91" s="117">
        <f>-STOA!N91</f>
        <v>-214.87</v>
      </c>
      <c r="AC91">
        <f t="shared" si="3"/>
        <v>11.791275590822767</v>
      </c>
      <c r="AD91">
        <f t="shared" si="4"/>
        <v>896.47876192379761</v>
      </c>
      <c r="AE91">
        <f>'IDT-1'!B91</f>
        <v>32.844000000000001</v>
      </c>
      <c r="AF91" s="26"/>
      <c r="AG91">
        <f t="shared" si="5"/>
        <v>929.32276192379766</v>
      </c>
      <c r="AI91" s="75">
        <f>PXIL!H91</f>
        <v>0</v>
      </c>
      <c r="AJ91" s="75">
        <f>PXIL!N91</f>
        <v>0</v>
      </c>
      <c r="AK91" s="75">
        <f>RTM_IEX!H91</f>
        <v>7.69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14.536028407538923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83.477715843963765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630.00629326311775</v>
      </c>
      <c r="P92" s="77">
        <v>117.47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9.43</v>
      </c>
      <c r="U92" s="78">
        <f>SUMPRODUCT(LTA!F92:AJ92,LTA!F$102:AJ$102,LTA!F$103:AJ$103)</f>
        <v>16.75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128.77000000000001</v>
      </c>
      <c r="Z92" s="75">
        <f>IEX!N92</f>
        <v>0</v>
      </c>
      <c r="AA92" s="117">
        <f>STOA!H92</f>
        <v>30.83</v>
      </c>
      <c r="AB92" s="117">
        <f>-STOA!N92</f>
        <v>-214.87</v>
      </c>
      <c r="AC92">
        <f t="shared" si="3"/>
        <v>11.588523590822769</v>
      </c>
      <c r="AD92">
        <f t="shared" si="4"/>
        <v>873.64151392379767</v>
      </c>
      <c r="AE92">
        <f>'IDT-1'!B92</f>
        <v>47.404000000000003</v>
      </c>
      <c r="AF92" s="26"/>
      <c r="AG92">
        <f t="shared" si="5"/>
        <v>921.04551392379767</v>
      </c>
      <c r="AI92" s="75">
        <f>PXIL!H92</f>
        <v>0</v>
      </c>
      <c r="AJ92" s="75">
        <f>PXIL!N92</f>
        <v>0</v>
      </c>
      <c r="AK92" s="75">
        <f>RTM_IEX!H92</f>
        <v>30.76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14.536028407538923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83.477715843963765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625.09118512133557</v>
      </c>
      <c r="P93" s="77">
        <v>117.47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9.43</v>
      </c>
      <c r="U93" s="78">
        <f>SUMPRODUCT(LTA!F93:AJ93,LTA!F$102:AJ$102,LTA!F$103:AJ$103)</f>
        <v>16.88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71.11</v>
      </c>
      <c r="Z93" s="75">
        <f>IEX!N93</f>
        <v>0</v>
      </c>
      <c r="AA93" s="117">
        <f>STOA!H93</f>
        <v>30.83</v>
      </c>
      <c r="AB93" s="117">
        <f>-STOA!N93</f>
        <v>-214.87</v>
      </c>
      <c r="AC93">
        <f t="shared" si="3"/>
        <v>11.267278639175085</v>
      </c>
      <c r="AD93">
        <f t="shared" si="4"/>
        <v>837.45765073366329</v>
      </c>
      <c r="AE93">
        <f>'IDT-1'!B93</f>
        <v>74.016999999999996</v>
      </c>
      <c r="AF93" s="26"/>
      <c r="AG93">
        <f t="shared" si="5"/>
        <v>911.47465073366334</v>
      </c>
      <c r="AI93" s="75">
        <f>PXIL!H93</f>
        <v>0</v>
      </c>
      <c r="AJ93" s="75">
        <f>PXIL!N93</f>
        <v>0</v>
      </c>
      <c r="AK93" s="75">
        <f>RTM_IEX!H93</f>
        <v>55.74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0.96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14.536028407538923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83.477715843963765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639.11443110311779</v>
      </c>
      <c r="P94" s="77">
        <v>117.46451699738503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9.32</v>
      </c>
      <c r="U94" s="78">
        <f>SUMPRODUCT(LTA!F94:AJ94,LTA!F$102:AJ$102,LTA!F$103:AJ$103)</f>
        <v>16.77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20.18</v>
      </c>
      <c r="Z94" s="75">
        <f>IEX!N94</f>
        <v>0</v>
      </c>
      <c r="AA94" s="117">
        <f>STOA!H94</f>
        <v>30.83</v>
      </c>
      <c r="AB94" s="117">
        <f>-STOA!N94</f>
        <v>-214.87</v>
      </c>
      <c r="AC94">
        <f t="shared" si="3"/>
        <v>10.441554953391758</v>
      </c>
      <c r="AD94">
        <f t="shared" si="4"/>
        <v>744.45113739861381</v>
      </c>
      <c r="AE94">
        <f>'IDT-1'!B94</f>
        <v>105.38</v>
      </c>
      <c r="AF94" s="26"/>
      <c r="AG94">
        <f t="shared" si="5"/>
        <v>849.83113739861381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14.536028407538923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83.477715843963765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634.64152973791772</v>
      </c>
      <c r="P95" s="77">
        <v>117.47</v>
      </c>
      <c r="Q95" s="77">
        <v>38.08</v>
      </c>
      <c r="R95" s="80">
        <v>0</v>
      </c>
      <c r="S95" s="80">
        <v>0</v>
      </c>
      <c r="T95" s="78">
        <f>SUMPRODUCT(LTA!F95:AJ95,LTA!F$101:AJ$101,LTA!F$103:AJ$103)</f>
        <v>9.1900000000000013</v>
      </c>
      <c r="U95" s="78">
        <f>SUMPRODUCT(LTA!F95:AJ95,LTA!F$102:AJ$102,LTA!F$103:AJ$103)</f>
        <v>16.86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14.41</v>
      </c>
      <c r="Z95" s="75">
        <f>IEX!N95</f>
        <v>0</v>
      </c>
      <c r="AA95" s="117">
        <f>STOA!H95</f>
        <v>30.83</v>
      </c>
      <c r="AB95" s="117">
        <f>-STOA!N95</f>
        <v>-214.87</v>
      </c>
      <c r="AC95">
        <f t="shared" si="3"/>
        <v>10.351201671801009</v>
      </c>
      <c r="AD95">
        <f t="shared" si="4"/>
        <v>734.27407231761947</v>
      </c>
      <c r="AE95">
        <f>'IDT-1'!B95</f>
        <v>88.73</v>
      </c>
      <c r="AF95" s="26"/>
      <c r="AG95">
        <f t="shared" si="5"/>
        <v>823.00407231761949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14.536028407538923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83.477715843963765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635.09233538736601</v>
      </c>
      <c r="P96" s="77">
        <v>117.47</v>
      </c>
      <c r="Q96" s="77">
        <v>38.08</v>
      </c>
      <c r="R96" s="80">
        <v>0</v>
      </c>
      <c r="S96" s="80">
        <v>0</v>
      </c>
      <c r="T96" s="78">
        <f>SUMPRODUCT(LTA!F96:AJ96,LTA!F$101:AJ$101,LTA!F$103:AJ$103)</f>
        <v>9.0400000000000009</v>
      </c>
      <c r="U96" s="78">
        <f>SUMPRODUCT(LTA!F96:AJ96,LTA!F$102:AJ$102,LTA!F$103:AJ$103)</f>
        <v>17.03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30.83</v>
      </c>
      <c r="AB96" s="117">
        <f>-STOA!N96</f>
        <v>-214.87</v>
      </c>
      <c r="AC96">
        <f t="shared" si="3"/>
        <v>10.228536761516153</v>
      </c>
      <c r="AD96">
        <f t="shared" si="4"/>
        <v>720.45754287735258</v>
      </c>
      <c r="AE96">
        <f>'IDT-1'!B96</f>
        <v>71</v>
      </c>
      <c r="AF96" s="26"/>
      <c r="AG96">
        <f t="shared" si="5"/>
        <v>791.45754287735258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14.536028407538923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83.477715843963765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620.85229864976588</v>
      </c>
      <c r="P97" s="77">
        <v>117.47</v>
      </c>
      <c r="Q97" s="77">
        <v>38.08</v>
      </c>
      <c r="R97" s="80">
        <v>0</v>
      </c>
      <c r="S97" s="80">
        <v>0</v>
      </c>
      <c r="T97" s="78">
        <f>SUMPRODUCT(LTA!F97:AJ97,LTA!F$101:AJ$101,LTA!F$103:AJ$103)</f>
        <v>9.2899999999999991</v>
      </c>
      <c r="U97" s="78">
        <f>SUMPRODUCT(LTA!F97:AJ97,LTA!F$102:AJ$102,LTA!F$103:AJ$103)</f>
        <v>16.940000000000001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30.83</v>
      </c>
      <c r="AB97" s="117">
        <f>-STOA!N97</f>
        <v>-214.87</v>
      </c>
      <c r="AC97">
        <f t="shared" si="3"/>
        <v>10.197648438225274</v>
      </c>
      <c r="AD97">
        <f t="shared" si="4"/>
        <v>716.9783944630434</v>
      </c>
      <c r="AE97">
        <f>'IDT-1'!B97</f>
        <v>40</v>
      </c>
      <c r="AF97" s="26"/>
      <c r="AG97">
        <f t="shared" si="5"/>
        <v>756.9783944630434</v>
      </c>
      <c r="AI97" s="75">
        <f>PXIL!H97</f>
        <v>0</v>
      </c>
      <c r="AJ97" s="75">
        <f>PXIL!N97</f>
        <v>0</v>
      </c>
      <c r="AK97" s="75">
        <f>RTM_IEX!H97</f>
        <v>10.57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14.536028407538923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83.477715843963765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620.85229864976588</v>
      </c>
      <c r="P98" s="77">
        <v>117.47</v>
      </c>
      <c r="Q98" s="77">
        <v>38.07</v>
      </c>
      <c r="R98" s="80">
        <v>0</v>
      </c>
      <c r="S98" s="80">
        <v>0</v>
      </c>
      <c r="T98" s="78">
        <f>SUMPRODUCT(LTA!F98:AJ98,LTA!F$101:AJ$101,LTA!F$103:AJ$103)</f>
        <v>9.17</v>
      </c>
      <c r="U98" s="78">
        <f>SUMPRODUCT(LTA!F98:AJ98,LTA!F$102:AJ$102,LTA!F$103:AJ$103)</f>
        <v>16.89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30.83</v>
      </c>
      <c r="AB98" s="117">
        <f>-STOA!N98</f>
        <v>-214.87</v>
      </c>
      <c r="AC98">
        <f t="shared" si="3"/>
        <v>10.153824438225273</v>
      </c>
      <c r="AD98">
        <f t="shared" si="4"/>
        <v>712.04221846304335</v>
      </c>
      <c r="AE98">
        <f>'IDT-1'!B98</f>
        <v>18</v>
      </c>
      <c r="AF98" s="26"/>
      <c r="AG98">
        <f t="shared" si="5"/>
        <v>730.04221846304335</v>
      </c>
      <c r="AI98" s="75">
        <f>PXIL!H98</f>
        <v>0</v>
      </c>
      <c r="AJ98" s="75">
        <f>PXIL!N98</f>
        <v>0</v>
      </c>
      <c r="AK98" s="75">
        <f>RTM_IEX!H98</f>
        <v>5.77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0.33407644324490254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2.304237759912263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15.833423647729751</v>
      </c>
      <c r="P99" s="77">
        <f t="shared" si="6"/>
        <v>2.6995537054365388</v>
      </c>
      <c r="Q99" s="77">
        <f t="shared" si="6"/>
        <v>0.87599078698923261</v>
      </c>
      <c r="R99" s="80">
        <f t="shared" si="6"/>
        <v>0.35519766052056706</v>
      </c>
      <c r="S99" s="80">
        <f t="shared" si="6"/>
        <v>0</v>
      </c>
      <c r="T99" s="78">
        <f t="shared" si="6"/>
        <v>2.8680424999999992</v>
      </c>
      <c r="U99" s="78">
        <f t="shared" si="6"/>
        <v>0.43014249999999993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0.47715750000000007</v>
      </c>
      <c r="Z99" s="75">
        <f t="shared" si="6"/>
        <v>0</v>
      </c>
      <c r="AA99" s="117">
        <f t="shared" si="6"/>
        <v>3.2459125000000006</v>
      </c>
      <c r="AB99" s="117">
        <f t="shared" si="6"/>
        <v>-5.3089600000000026</v>
      </c>
      <c r="AC99">
        <f t="shared" si="6"/>
        <v>0.31634786981258656</v>
      </c>
      <c r="AD99">
        <f t="shared" si="6"/>
        <v>24.583022134020677</v>
      </c>
      <c r="AE99">
        <f t="shared" si="6"/>
        <v>0.44488900000000003</v>
      </c>
      <c r="AG99">
        <f t="shared" si="6"/>
        <v>25.027911134020691</v>
      </c>
      <c r="AI99">
        <f t="shared" si="6"/>
        <v>0</v>
      </c>
      <c r="AJ99">
        <f t="shared" si="6"/>
        <v>0</v>
      </c>
      <c r="AK99">
        <f t="shared" si="6"/>
        <v>0.58835500000000007</v>
      </c>
      <c r="AL99">
        <f t="shared" si="6"/>
        <v>-0.19125</v>
      </c>
      <c r="AM99">
        <f t="shared" si="6"/>
        <v>0</v>
      </c>
      <c r="AN99">
        <f t="shared" si="6"/>
        <v>0</v>
      </c>
      <c r="AO99">
        <f t="shared" si="6"/>
        <v>0.38749000000000011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8.3222133546155899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49.432242549454614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495.587524301234</v>
      </c>
      <c r="P3" s="77">
        <v>32.671825547608407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4.7300000000000004</v>
      </c>
      <c r="U3" s="78">
        <f>SUMPRODUCT(LTA!F3:AJ3,LTA!F$102:AJ$102,LTA!F$104:AJ$104)</f>
        <v>103.67999999999999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-42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9.5140118667353981</v>
      </c>
      <c r="AD3">
        <f>SUM(B3:AB3,AI3:AR3)-AC3</f>
        <v>398.70979388617718</v>
      </c>
      <c r="AE3">
        <f>'IDT-1'!C3</f>
        <v>0</v>
      </c>
      <c r="AF3" s="26"/>
      <c r="AG3">
        <f>SUM(AD3:AF3)</f>
        <v>398.70979388617718</v>
      </c>
      <c r="AI3" s="75">
        <f>PXIL!I3</f>
        <v>0</v>
      </c>
      <c r="AJ3" s="75">
        <f>PXIL!O3</f>
        <v>0</v>
      </c>
      <c r="AK3" s="75">
        <f>RTM_IEX!I3</f>
        <v>38.44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8.3222133546155899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51.347753743760407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494.06434536647436</v>
      </c>
      <c r="P4" s="77">
        <v>32.671825547608407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4.7300000000000004</v>
      </c>
      <c r="U4" s="78">
        <f>SUMPRODUCT(LTA!F4:AJ4,LTA!F$102:AJ$102,LTA!F$104:AJ$104)</f>
        <v>103.67999999999999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-47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9.3081510282303821</v>
      </c>
      <c r="AD4">
        <f t="shared" ref="AD4:AD67" si="1">SUM(B4:AB4,AI4:AR4)-AC4</f>
        <v>365.47798698422838</v>
      </c>
      <c r="AE4">
        <f>'IDT-1'!C4</f>
        <v>0</v>
      </c>
      <c r="AF4" s="26"/>
      <c r="AG4">
        <f t="shared" ref="AG4:AG67" si="2">SUM(AD4:AF4)</f>
        <v>365.47798698422838</v>
      </c>
      <c r="AI4" s="75">
        <f>PXIL!I4</f>
        <v>0</v>
      </c>
      <c r="AJ4" s="75">
        <f>PXIL!O4</f>
        <v>0</v>
      </c>
      <c r="AK4" s="75">
        <f>RTM_IEX!I4</f>
        <v>9.61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8.3222133546155899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53.732113135514886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485.97995208647444</v>
      </c>
      <c r="P5" s="77">
        <v>32.671825547608407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9.06</v>
      </c>
      <c r="U5" s="78">
        <f>SUMPRODUCT(LTA!F5:AJ5,LTA!F$102:AJ$102,LTA!F$104:AJ$104)</f>
        <v>103.7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-52</v>
      </c>
      <c r="AA5" s="117">
        <f>STOA!I5</f>
        <v>0.72</v>
      </c>
      <c r="AB5" s="117">
        <f>-STOA!O5</f>
        <v>-292.97000000000003</v>
      </c>
      <c r="AC5">
        <f t="shared" si="0"/>
        <v>9.2560933676247963</v>
      </c>
      <c r="AD5">
        <f t="shared" si="1"/>
        <v>349.57001075658854</v>
      </c>
      <c r="AE5">
        <f>'IDT-1'!C5</f>
        <v>0</v>
      </c>
      <c r="AF5" s="26"/>
      <c r="AG5">
        <f t="shared" si="2"/>
        <v>349.57001075658854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8.3222133546155899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59.123948852592434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485.97995208647444</v>
      </c>
      <c r="P6" s="77">
        <v>32.671825547608407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9.06</v>
      </c>
      <c r="U6" s="78">
        <f>SUMPRODUCT(LTA!F6:AJ6,LTA!F$102:AJ$102,LTA!F$104:AJ$104)</f>
        <v>103.7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-62</v>
      </c>
      <c r="AA6" s="117">
        <f>STOA!I6</f>
        <v>0.72</v>
      </c>
      <c r="AB6" s="117">
        <f>-STOA!O6</f>
        <v>-292.97000000000003</v>
      </c>
      <c r="AC6">
        <f t="shared" si="0"/>
        <v>9.392322797157032</v>
      </c>
      <c r="AD6">
        <f t="shared" si="1"/>
        <v>344.82561704413376</v>
      </c>
      <c r="AE6">
        <f>'IDT-1'!C6</f>
        <v>0</v>
      </c>
      <c r="AF6" s="26"/>
      <c r="AG6">
        <f t="shared" si="2"/>
        <v>344.82561704413376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8.3222133546155899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63.548661547204787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485.97995208647444</v>
      </c>
      <c r="P7" s="77">
        <v>32.671825547608407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9.06</v>
      </c>
      <c r="U7" s="78">
        <f>SUMPRODUCT(LTA!F7:AJ7,LTA!F$102:AJ$102,LTA!F$104:AJ$104)</f>
        <v>55.9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</v>
      </c>
      <c r="AA7" s="117">
        <f>STOA!I7</f>
        <v>0.72</v>
      </c>
      <c r="AB7" s="117">
        <f>-STOA!O7</f>
        <v>-292.97000000000003</v>
      </c>
      <c r="AC7">
        <f t="shared" si="0"/>
        <v>8.935833550548395</v>
      </c>
      <c r="AD7">
        <f t="shared" si="1"/>
        <v>367.73681898535466</v>
      </c>
      <c r="AE7">
        <f>'IDT-1'!C7</f>
        <v>0</v>
      </c>
      <c r="AF7" s="26"/>
      <c r="AG7">
        <f t="shared" si="2"/>
        <v>367.73681898535466</v>
      </c>
      <c r="AI7" s="75">
        <f>PXIL!I7</f>
        <v>0</v>
      </c>
      <c r="AJ7" s="75">
        <f>PXIL!O7</f>
        <v>0</v>
      </c>
      <c r="AK7" s="75">
        <f>RTM_IEX!I7</f>
        <v>28.83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8.3222133546155899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64.126670226194008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485.97984850092212</v>
      </c>
      <c r="P8" s="77">
        <v>32.671825547608407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9.06</v>
      </c>
      <c r="U8" s="78">
        <f>SUMPRODUCT(LTA!F8:AJ8,LTA!F$102:AJ$102,LTA!F$104:AJ$104)</f>
        <v>55.91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-35</v>
      </c>
      <c r="AA8" s="117">
        <f>STOA!I8</f>
        <v>0.72</v>
      </c>
      <c r="AB8" s="117">
        <f>-STOA!O8</f>
        <v>-292.97000000000003</v>
      </c>
      <c r="AC8">
        <f t="shared" si="0"/>
        <v>8.945220390592592</v>
      </c>
      <c r="AD8">
        <f t="shared" si="1"/>
        <v>348.70533723874746</v>
      </c>
      <c r="AE8">
        <f>'IDT-1'!C8</f>
        <v>0</v>
      </c>
      <c r="AF8" s="26"/>
      <c r="AG8">
        <f t="shared" si="2"/>
        <v>348.70533723874746</v>
      </c>
      <c r="AI8" s="75">
        <f>PXIL!I8</f>
        <v>0</v>
      </c>
      <c r="AJ8" s="75">
        <f>PXIL!O8</f>
        <v>0</v>
      </c>
      <c r="AK8" s="75">
        <f>RTM_IEX!I8</f>
        <v>19.22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8.3222133546155899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68.950175623960078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485.29185608423296</v>
      </c>
      <c r="P9" s="77">
        <v>32.671825547608407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27.86</v>
      </c>
      <c r="U9" s="78">
        <f>SUMPRODUCT(LTA!F9:AJ9,LTA!F$102:AJ$102,LTA!F$104:AJ$104)</f>
        <v>55.91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-40</v>
      </c>
      <c r="AA9" s="117">
        <f>STOA!I9</f>
        <v>0.72</v>
      </c>
      <c r="AB9" s="117">
        <f>-STOA!O9</f>
        <v>-292.97000000000003</v>
      </c>
      <c r="AC9">
        <f t="shared" si="0"/>
        <v>9.4029075424370454</v>
      </c>
      <c r="AD9">
        <f t="shared" si="1"/>
        <v>390.21316306797991</v>
      </c>
      <c r="AE9">
        <f>'IDT-1'!C9</f>
        <v>0</v>
      </c>
      <c r="AF9" s="26"/>
      <c r="AG9">
        <f t="shared" si="2"/>
        <v>390.21316306797991</v>
      </c>
      <c r="AI9" s="75">
        <f>PXIL!I9</f>
        <v>0</v>
      </c>
      <c r="AJ9" s="75">
        <f>PXIL!O9</f>
        <v>0</v>
      </c>
      <c r="AK9" s="75">
        <f>RTM_IEX!I9</f>
        <v>43.25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8.3222133546155899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69.103346265483452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488.12776708423291</v>
      </c>
      <c r="P10" s="77">
        <v>32.671825547608407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28.88</v>
      </c>
      <c r="U10" s="78">
        <f>SUMPRODUCT(LTA!F10:AJ10,LTA!F$102:AJ$102,LTA!F$104:AJ$104)</f>
        <v>55.91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-45</v>
      </c>
      <c r="AA10" s="117">
        <f>STOA!I10</f>
        <v>0.72</v>
      </c>
      <c r="AB10" s="117">
        <f>-STOA!O10</f>
        <v>-292.97000000000003</v>
      </c>
      <c r="AC10">
        <f t="shared" si="0"/>
        <v>9.1463687361044048</v>
      </c>
      <c r="AD10">
        <f t="shared" si="1"/>
        <v>341.22878351583591</v>
      </c>
      <c r="AE10">
        <f>'IDT-1'!C10</f>
        <v>0</v>
      </c>
      <c r="AF10" s="26"/>
      <c r="AG10">
        <f t="shared" si="2"/>
        <v>341.22878351583591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8.3222133546155899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69.199205028655953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500.92075198757755</v>
      </c>
      <c r="P11" s="77">
        <v>32.67</v>
      </c>
      <c r="Q11" s="77">
        <v>9.6100000000000012</v>
      </c>
      <c r="R11" s="80">
        <v>0</v>
      </c>
      <c r="S11" s="80">
        <v>0</v>
      </c>
      <c r="T11" s="78">
        <f>SUMPRODUCT(LTA!F11:AJ11,LTA!F$101:AJ$101,LTA!F$104:AJ$104)</f>
        <v>29.22</v>
      </c>
      <c r="U11" s="78">
        <f>SUMPRODUCT(LTA!F11:AJ11,LTA!F$102:AJ$102,LTA!F$104:AJ$104)</f>
        <v>59.28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-50</v>
      </c>
      <c r="AA11" s="117">
        <f>STOA!I11</f>
        <v>0.72</v>
      </c>
      <c r="AB11" s="117">
        <f>-STOA!O11</f>
        <v>-292.97000000000003</v>
      </c>
      <c r="AC11">
        <f t="shared" si="0"/>
        <v>9.2924224955508006</v>
      </c>
      <c r="AD11">
        <f t="shared" si="1"/>
        <v>357.67974787529829</v>
      </c>
      <c r="AE11">
        <f>'IDT-1'!C11</f>
        <v>0</v>
      </c>
      <c r="AF11" s="26"/>
      <c r="AG11">
        <f t="shared" si="2"/>
        <v>357.67974787529829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7.9978148046981703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69.217045655389171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500.9207519875776</v>
      </c>
      <c r="P12" s="77">
        <v>32.67</v>
      </c>
      <c r="Q12" s="77">
        <v>9.6100000000000012</v>
      </c>
      <c r="R12" s="80">
        <v>0</v>
      </c>
      <c r="S12" s="80">
        <v>0</v>
      </c>
      <c r="T12" s="78">
        <f>SUMPRODUCT(LTA!F12:AJ12,LTA!F$101:AJ$101,LTA!F$104:AJ$104)</f>
        <v>29.54</v>
      </c>
      <c r="U12" s="78">
        <f>SUMPRODUCT(LTA!F12:AJ12,LTA!F$102:AJ$102,LTA!F$104:AJ$104)</f>
        <v>59.53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0.72</v>
      </c>
      <c r="AB12" s="117">
        <f>-STOA!O12</f>
        <v>-292.97000000000003</v>
      </c>
      <c r="AC12">
        <f t="shared" si="0"/>
        <v>9.4279126986597106</v>
      </c>
      <c r="AD12">
        <f t="shared" si="1"/>
        <v>342.80769974900511</v>
      </c>
      <c r="AE12">
        <f>'IDT-1'!C12</f>
        <v>0</v>
      </c>
      <c r="AF12" s="26"/>
      <c r="AG12">
        <f t="shared" si="2"/>
        <v>342.80769974900511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7.9978148046981703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501.03315996259619</v>
      </c>
      <c r="P13" s="77">
        <v>32.670000000000009</v>
      </c>
      <c r="Q13" s="77">
        <v>9.6100000000000012</v>
      </c>
      <c r="R13" s="80">
        <v>0</v>
      </c>
      <c r="S13" s="80">
        <v>0</v>
      </c>
      <c r="T13" s="78">
        <f>SUMPRODUCT(LTA!F13:AJ13,LTA!F$101:AJ$101,LTA!F$104:AJ$104)</f>
        <v>28.88</v>
      </c>
      <c r="U13" s="78">
        <f>SUMPRODUCT(LTA!F13:AJ13,LTA!F$102:AJ$102,LTA!F$104:AJ$104)</f>
        <v>59.65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-75</v>
      </c>
      <c r="AA13" s="117">
        <f>STOA!I13</f>
        <v>0.72</v>
      </c>
      <c r="AB13" s="117">
        <f>-STOA!O13</f>
        <v>-292.97000000000003</v>
      </c>
      <c r="AC13">
        <f t="shared" si="0"/>
        <v>9.4107011622944015</v>
      </c>
      <c r="AD13">
        <f t="shared" si="1"/>
        <v>320.78027360499988</v>
      </c>
      <c r="AE13">
        <f>'IDT-1'!C13</f>
        <v>0</v>
      </c>
      <c r="AF13" s="26"/>
      <c r="AG13">
        <f t="shared" si="2"/>
        <v>320.78027360499988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7.9978148046981703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49.511554806803481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501.2975161897615</v>
      </c>
      <c r="P14" s="77">
        <v>32.670000000000009</v>
      </c>
      <c r="Q14" s="77">
        <v>9.6100000000000012</v>
      </c>
      <c r="R14" s="80">
        <v>0</v>
      </c>
      <c r="S14" s="80">
        <v>0</v>
      </c>
      <c r="T14" s="78">
        <f>SUMPRODUCT(LTA!F14:AJ14,LTA!F$101:AJ$101,LTA!F$104:AJ$104)</f>
        <v>16.32</v>
      </c>
      <c r="U14" s="78">
        <f>SUMPRODUCT(LTA!F14:AJ14,LTA!F$102:AJ$102,LTA!F$104:AJ$104)</f>
        <v>59.72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0.72</v>
      </c>
      <c r="AB14" s="117">
        <f>-STOA!O14</f>
        <v>-292.97000000000003</v>
      </c>
      <c r="AC14">
        <f t="shared" si="0"/>
        <v>9.2763278170043044</v>
      </c>
      <c r="AD14">
        <f t="shared" si="1"/>
        <v>295.60055798425896</v>
      </c>
      <c r="AE14">
        <f>'IDT-1'!C14</f>
        <v>0</v>
      </c>
      <c r="AF14" s="26"/>
      <c r="AG14">
        <f t="shared" si="2"/>
        <v>295.60055798425896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7.9978148046981703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51.558421131447581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500.70500713859616</v>
      </c>
      <c r="P15" s="77">
        <v>32.670000000000009</v>
      </c>
      <c r="Q15" s="77">
        <v>9.6100000000000012</v>
      </c>
      <c r="R15" s="80">
        <v>0</v>
      </c>
      <c r="S15" s="80">
        <v>0</v>
      </c>
      <c r="T15" s="78">
        <f>SUMPRODUCT(LTA!F15:AJ15,LTA!F$101:AJ$101,LTA!F$104:AJ$104)</f>
        <v>16.079999999999998</v>
      </c>
      <c r="U15" s="78">
        <f>SUMPRODUCT(LTA!F15:AJ15,LTA!F$102:AJ$102,LTA!F$104:AJ$104)</f>
        <v>59.72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-75</v>
      </c>
      <c r="AA15" s="117">
        <f>STOA!I15</f>
        <v>0.72</v>
      </c>
      <c r="AB15" s="117">
        <f>-STOA!O15</f>
        <v>-292.97000000000003</v>
      </c>
      <c r="AC15">
        <f t="shared" si="0"/>
        <v>9.5089673490658022</v>
      </c>
      <c r="AD15">
        <f t="shared" si="1"/>
        <v>271.5822757256762</v>
      </c>
      <c r="AE15">
        <f>'IDT-1'!C15</f>
        <v>0</v>
      </c>
      <c r="AF15" s="26"/>
      <c r="AG15">
        <f t="shared" si="2"/>
        <v>271.5822757256762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8.3222133546155899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51.67877610464042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489.35962521976148</v>
      </c>
      <c r="P16" s="77">
        <v>32.670000000000009</v>
      </c>
      <c r="Q16" s="77">
        <v>9.6100000000000012</v>
      </c>
      <c r="R16" s="80">
        <v>0</v>
      </c>
      <c r="S16" s="80">
        <v>0</v>
      </c>
      <c r="T16" s="78">
        <f>SUMPRODUCT(LTA!F16:AJ16,LTA!F$101:AJ$101,LTA!F$104:AJ$104)</f>
        <v>15.48</v>
      </c>
      <c r="U16" s="78">
        <f>SUMPRODUCT(LTA!F16:AJ16,LTA!F$102:AJ$102,LTA!F$104:AJ$104)</f>
        <v>59.7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0.72</v>
      </c>
      <c r="AB16" s="117">
        <f>-STOA!O16</f>
        <v>-292.97000000000003</v>
      </c>
      <c r="AC16">
        <f t="shared" si="0"/>
        <v>9.2300232687395205</v>
      </c>
      <c r="AD16">
        <f t="shared" si="1"/>
        <v>280.34059141027808</v>
      </c>
      <c r="AE16">
        <f>'IDT-1'!C16</f>
        <v>0</v>
      </c>
      <c r="AF16" s="26"/>
      <c r="AG16">
        <f t="shared" si="2"/>
        <v>280.34059141027808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8.3222133546155899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51.646699926049187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486.52545213859617</v>
      </c>
      <c r="P17" s="77">
        <v>32.670000000000009</v>
      </c>
      <c r="Q17" s="77">
        <v>9.6100000000000012</v>
      </c>
      <c r="R17" s="80">
        <v>0</v>
      </c>
      <c r="S17" s="80">
        <v>0</v>
      </c>
      <c r="T17" s="78">
        <f>SUMPRODUCT(LTA!F17:AJ17,LTA!F$101:AJ$101,LTA!F$104:AJ$104)</f>
        <v>14.86</v>
      </c>
      <c r="U17" s="78">
        <f>SUMPRODUCT(LTA!F17:AJ17,LTA!F$102:AJ$102,LTA!F$104:AJ$104)</f>
        <v>59.58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-70</v>
      </c>
      <c r="AA17" s="117">
        <f>STOA!I17</f>
        <v>0.72</v>
      </c>
      <c r="AB17" s="117">
        <f>-STOA!O17</f>
        <v>-292.97000000000003</v>
      </c>
      <c r="AC17">
        <f t="shared" si="0"/>
        <v>9.2342523624207313</v>
      </c>
      <c r="AD17">
        <f t="shared" si="1"/>
        <v>310.95011305684028</v>
      </c>
      <c r="AE17">
        <f>'IDT-1'!C17</f>
        <v>0</v>
      </c>
      <c r="AF17" s="26"/>
      <c r="AG17">
        <f t="shared" si="2"/>
        <v>310.95011305684028</v>
      </c>
      <c r="AI17" s="75">
        <f>PXIL!I17</f>
        <v>0</v>
      </c>
      <c r="AJ17" s="75">
        <f>PXIL!O17</f>
        <v>0</v>
      </c>
      <c r="AK17" s="75">
        <f>RTM_IEX!I17</f>
        <v>19.22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51.599001663893517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484.25498541976145</v>
      </c>
      <c r="P18" s="77">
        <v>32.670000000000009</v>
      </c>
      <c r="Q18" s="77">
        <v>9.6100000000000012</v>
      </c>
      <c r="R18" s="80">
        <v>0</v>
      </c>
      <c r="S18" s="80">
        <v>0</v>
      </c>
      <c r="T18" s="78">
        <f>SUMPRODUCT(LTA!F18:AJ18,LTA!F$101:AJ$101,LTA!F$104:AJ$104)</f>
        <v>14.15</v>
      </c>
      <c r="U18" s="78">
        <f>SUMPRODUCT(LTA!F18:AJ18,LTA!F$102:AJ$102,LTA!F$104:AJ$104)</f>
        <v>59.36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-65</v>
      </c>
      <c r="AA18" s="117">
        <f>STOA!I18</f>
        <v>0.72</v>
      </c>
      <c r="AB18" s="117">
        <f>-STOA!O18</f>
        <v>-292.97000000000003</v>
      </c>
      <c r="AC18">
        <f t="shared" si="0"/>
        <v>9.1697044234209457</v>
      </c>
      <c r="AD18">
        <f t="shared" si="1"/>
        <v>273.54649601484959</v>
      </c>
      <c r="AE18">
        <f>'IDT-1'!C18</f>
        <v>0</v>
      </c>
      <c r="AF18" s="26"/>
      <c r="AG18">
        <f t="shared" si="2"/>
        <v>273.54649601484959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51.545479746718428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480.56519435692212</v>
      </c>
      <c r="P19" s="77">
        <v>32.671732513125107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14.14</v>
      </c>
      <c r="U19" s="78">
        <f>SUMPRODUCT(LTA!F19:AJ19,LTA!F$102:AJ$102,LTA!F$104:AJ$104)</f>
        <v>59.25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0.72</v>
      </c>
      <c r="AB19" s="117">
        <f>-STOA!O19</f>
        <v>-242.97</v>
      </c>
      <c r="AC19">
        <f t="shared" si="0"/>
        <v>9.1801131529232975</v>
      </c>
      <c r="AD19">
        <f t="shared" si="1"/>
        <v>264.67450681845793</v>
      </c>
      <c r="AE19">
        <f>'IDT-1'!C19</f>
        <v>0</v>
      </c>
      <c r="AF19" s="26"/>
      <c r="AG19">
        <f t="shared" si="2"/>
        <v>264.67450681845793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8.3222133546155899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51.657145488999824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480.56519435692212</v>
      </c>
      <c r="P20" s="77">
        <v>32.671732513125107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14.13</v>
      </c>
      <c r="U20" s="78">
        <f>SUMPRODUCT(LTA!F20:AJ20,LTA!F$102:AJ$102,LTA!F$104:AJ$104)</f>
        <v>59.06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-110</v>
      </c>
      <c r="AA20" s="117">
        <f>STOA!I20</f>
        <v>0.72</v>
      </c>
      <c r="AB20" s="117">
        <f>-STOA!O20</f>
        <v>-242.97</v>
      </c>
      <c r="AC20">
        <f t="shared" si="0"/>
        <v>9.046163898622444</v>
      </c>
      <c r="AD20">
        <f t="shared" si="1"/>
        <v>279.72012181504022</v>
      </c>
      <c r="AE20">
        <f>'IDT-1'!C20</f>
        <v>0</v>
      </c>
      <c r="AF20" s="26"/>
      <c r="AG20">
        <f t="shared" si="2"/>
        <v>279.72012181504022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51.679515612867448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506.23725538567794</v>
      </c>
      <c r="P21" s="77">
        <v>32.671732513125107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13.69</v>
      </c>
      <c r="U21" s="78">
        <f>SUMPRODUCT(LTA!F21:AJ21,LTA!F$102:AJ$102,LTA!F$104:AJ$104)</f>
        <v>106.8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-152</v>
      </c>
      <c r="AA21" s="117">
        <f>STOA!I21</f>
        <v>0.72</v>
      </c>
      <c r="AB21" s="117">
        <f>-STOA!O21</f>
        <v>-242.97</v>
      </c>
      <c r="AC21">
        <f t="shared" si="0"/>
        <v>9.9282243358648046</v>
      </c>
      <c r="AD21">
        <f t="shared" si="1"/>
        <v>324.83249253042129</v>
      </c>
      <c r="AE21">
        <f>'IDT-1'!C21</f>
        <v>0</v>
      </c>
      <c r="AF21" s="26"/>
      <c r="AG21">
        <f t="shared" si="2"/>
        <v>324.83249253042129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51.714457385838422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511.94576322997796</v>
      </c>
      <c r="P22" s="77">
        <v>32.671732513125107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13.83</v>
      </c>
      <c r="U22" s="78">
        <f>SUMPRODUCT(LTA!F22:AJ22,LTA!F$102:AJ$102,LTA!F$104:AJ$104)</f>
        <v>106.72999999999999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-158</v>
      </c>
      <c r="AA22" s="117">
        <f>STOA!I22</f>
        <v>0.72</v>
      </c>
      <c r="AB22" s="117">
        <f>-STOA!O22</f>
        <v>-242.97</v>
      </c>
      <c r="AC22">
        <f t="shared" si="0"/>
        <v>10.16582337046289</v>
      </c>
      <c r="AD22">
        <f t="shared" si="1"/>
        <v>309.4083431130943</v>
      </c>
      <c r="AE22">
        <f>'IDT-1'!C22</f>
        <v>0</v>
      </c>
      <c r="AF22" s="26"/>
      <c r="AG22">
        <f t="shared" si="2"/>
        <v>309.4083431130943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51.963671639859491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521.39372712907789</v>
      </c>
      <c r="P23" s="77">
        <v>67.923034581360028</v>
      </c>
      <c r="Q23" s="77">
        <v>22.016751733293997</v>
      </c>
      <c r="R23" s="80">
        <v>0</v>
      </c>
      <c r="S23" s="80">
        <v>0</v>
      </c>
      <c r="T23" s="78">
        <f>SUMPRODUCT(LTA!F23:AJ23,LTA!F$101:AJ$101,LTA!F$104:AJ$104)</f>
        <v>13.85</v>
      </c>
      <c r="U23" s="78">
        <f>SUMPRODUCT(LTA!F23:AJ23,LTA!F$102:AJ$102,LTA!F$104:AJ$104)</f>
        <v>106.47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-178</v>
      </c>
      <c r="AA23" s="117">
        <f>STOA!I23</f>
        <v>0.72</v>
      </c>
      <c r="AB23" s="117">
        <f>-STOA!O23</f>
        <v>-242.97</v>
      </c>
      <c r="AC23">
        <f t="shared" si="0"/>
        <v>11.112343787773577</v>
      </c>
      <c r="AD23">
        <f t="shared" si="1"/>
        <v>315.57705465043347</v>
      </c>
      <c r="AE23">
        <f>'IDT-1'!C23</f>
        <v>0</v>
      </c>
      <c r="AF23" s="26"/>
      <c r="AG23">
        <f t="shared" si="2"/>
        <v>315.57705465043347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52.009151395821789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528.10045528147793</v>
      </c>
      <c r="P24" s="77">
        <v>67.923034581360028</v>
      </c>
      <c r="Q24" s="77">
        <v>22.016751733293997</v>
      </c>
      <c r="R24" s="80">
        <v>0</v>
      </c>
      <c r="S24" s="80">
        <v>0</v>
      </c>
      <c r="T24" s="78">
        <f>SUMPRODUCT(LTA!F24:AJ24,LTA!F$101:AJ$101,LTA!F$104:AJ$104)</f>
        <v>13.12</v>
      </c>
      <c r="U24" s="78">
        <f>SUMPRODUCT(LTA!F24:AJ24,LTA!F$102:AJ$102,LTA!F$104:AJ$104)</f>
        <v>106.24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-163</v>
      </c>
      <c r="AA24" s="117">
        <f>STOA!I24</f>
        <v>0.72</v>
      </c>
      <c r="AB24" s="117">
        <f>-STOA!O24</f>
        <v>-242.97</v>
      </c>
      <c r="AC24">
        <f t="shared" si="0"/>
        <v>10.896971391701305</v>
      </c>
      <c r="AD24">
        <f t="shared" si="1"/>
        <v>351.58463495486808</v>
      </c>
      <c r="AE24">
        <f>'IDT-1'!C24</f>
        <v>0</v>
      </c>
      <c r="AF24" s="26"/>
      <c r="AG24">
        <f t="shared" si="2"/>
        <v>351.58463495486808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52.052874819744872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528.61529019171155</v>
      </c>
      <c r="P25" s="77">
        <v>67.923034581360028</v>
      </c>
      <c r="Q25" s="77">
        <v>22.016751733293997</v>
      </c>
      <c r="R25" s="80">
        <v>0</v>
      </c>
      <c r="S25" s="80">
        <v>0</v>
      </c>
      <c r="T25" s="78">
        <f>SUMPRODUCT(LTA!F25:AJ25,LTA!F$101:AJ$101,LTA!F$104:AJ$104)</f>
        <v>12.53</v>
      </c>
      <c r="U25" s="78">
        <f>SUMPRODUCT(LTA!F25:AJ25,LTA!F$102:AJ$102,LTA!F$104:AJ$104)</f>
        <v>106.19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-169</v>
      </c>
      <c r="AA25" s="117">
        <f>STOA!I25</f>
        <v>0.72</v>
      </c>
      <c r="AB25" s="117">
        <f>-STOA!O25</f>
        <v>-242.97</v>
      </c>
      <c r="AC25">
        <f t="shared" si="0"/>
        <v>10.683179644509195</v>
      </c>
      <c r="AD25">
        <f t="shared" si="1"/>
        <v>375.71698503621678</v>
      </c>
      <c r="AE25">
        <f>'IDT-1'!C25</f>
        <v>0</v>
      </c>
      <c r="AF25" s="26"/>
      <c r="AG25">
        <f t="shared" si="2"/>
        <v>375.71698503621678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52.082270271769268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536.38456960989549</v>
      </c>
      <c r="P26" s="77">
        <v>67.922611905860649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12.14</v>
      </c>
      <c r="U26" s="78">
        <f>SUMPRODUCT(LTA!F26:AJ26,LTA!F$102:AJ$102,LTA!F$104:AJ$104)</f>
        <v>105.95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-159</v>
      </c>
      <c r="AA26" s="117">
        <f>STOA!I26</f>
        <v>0.72</v>
      </c>
      <c r="AB26" s="117">
        <f>-STOA!O26</f>
        <v>-242.97</v>
      </c>
      <c r="AC26">
        <f t="shared" si="0"/>
        <v>10.657507573347694</v>
      </c>
      <c r="AD26">
        <f t="shared" si="1"/>
        <v>392.91415756879331</v>
      </c>
      <c r="AE26">
        <f>'IDT-1'!C26</f>
        <v>0</v>
      </c>
      <c r="AF26" s="26"/>
      <c r="AG26">
        <f t="shared" si="2"/>
        <v>392.91415756879331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52.09816970789425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562.21133244473685</v>
      </c>
      <c r="P27" s="77">
        <v>67.922611905860649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11.82</v>
      </c>
      <c r="U27" s="78">
        <f>SUMPRODUCT(LTA!F27:AJ27,LTA!F$102:AJ$102,LTA!F$104:AJ$104)</f>
        <v>105.72999999999999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-49</v>
      </c>
      <c r="AA27" s="117">
        <f>STOA!I27</f>
        <v>0.72</v>
      </c>
      <c r="AB27" s="117">
        <f>-STOA!O27</f>
        <v>-295.05</v>
      </c>
      <c r="AC27">
        <f t="shared" si="0"/>
        <v>10.570146788257137</v>
      </c>
      <c r="AD27">
        <f t="shared" si="1"/>
        <v>453.22418062485025</v>
      </c>
      <c r="AE27">
        <f>'IDT-1'!C27</f>
        <v>-49</v>
      </c>
      <c r="AF27" s="26"/>
      <c r="AG27">
        <f t="shared" si="2"/>
        <v>404.22418062485025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-23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52.125623950822714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580.38319519917809</v>
      </c>
      <c r="P28" s="77">
        <v>67.922611905860649</v>
      </c>
      <c r="Q28" s="77">
        <v>22.02</v>
      </c>
      <c r="R28" s="80">
        <v>0.26999999999999996</v>
      </c>
      <c r="S28" s="80">
        <v>0</v>
      </c>
      <c r="T28" s="78">
        <f>SUMPRODUCT(LTA!F28:AJ28,LTA!F$101:AJ$101,LTA!F$104:AJ$104)</f>
        <v>11.32</v>
      </c>
      <c r="U28" s="78">
        <f>SUMPRODUCT(LTA!F28:AJ28,LTA!F$102:AJ$102,LTA!F$104:AJ$104)</f>
        <v>105.7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-49</v>
      </c>
      <c r="AA28" s="117">
        <f>STOA!I28</f>
        <v>0.72</v>
      </c>
      <c r="AB28" s="117">
        <f>-STOA!O28</f>
        <v>-295.05</v>
      </c>
      <c r="AC28">
        <f t="shared" si="0"/>
        <v>10.692951844823499</v>
      </c>
      <c r="AD28">
        <f t="shared" si="1"/>
        <v>513.26069256565359</v>
      </c>
      <c r="AE28">
        <f>'IDT-1'!C28</f>
        <v>-29</v>
      </c>
      <c r="AF28" s="26"/>
      <c r="AG28">
        <f t="shared" si="2"/>
        <v>484.26069256565359</v>
      </c>
      <c r="AI28" s="75">
        <f>PXIL!I28</f>
        <v>0</v>
      </c>
      <c r="AJ28" s="75">
        <f>PXIL!O28</f>
        <v>0</v>
      </c>
      <c r="AK28" s="75">
        <f>RTM_IEX!I28</f>
        <v>19.22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8.3222133546155899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52.172860048068038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583.48986122217798</v>
      </c>
      <c r="P29" s="77">
        <v>67.922611905860649</v>
      </c>
      <c r="Q29" s="77">
        <v>22.02</v>
      </c>
      <c r="R29" s="80">
        <v>3.1927957931638917</v>
      </c>
      <c r="S29" s="80">
        <v>0</v>
      </c>
      <c r="T29" s="78">
        <f>SUMPRODUCT(LTA!F29:AJ29,LTA!F$101:AJ$101,LTA!F$104:AJ$104)</f>
        <v>9.9700000000000006</v>
      </c>
      <c r="U29" s="78">
        <f>SUMPRODUCT(LTA!F29:AJ29,LTA!F$102:AJ$102,LTA!F$104:AJ$104)</f>
        <v>105.67999999999999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-49</v>
      </c>
      <c r="AA29" s="117">
        <f>STOA!I29</f>
        <v>0.72</v>
      </c>
      <c r="AB29" s="117">
        <f>-STOA!O29</f>
        <v>-295.05</v>
      </c>
      <c r="AC29">
        <f t="shared" si="0"/>
        <v>10.6498027864615</v>
      </c>
      <c r="AD29">
        <f t="shared" si="1"/>
        <v>508.40053953742455</v>
      </c>
      <c r="AE29">
        <f>'IDT-1'!C29</f>
        <v>-19</v>
      </c>
      <c r="AF29" s="26"/>
      <c r="AG29">
        <f t="shared" si="2"/>
        <v>489.40053953742455</v>
      </c>
      <c r="AI29" s="75">
        <f>PXIL!I29</f>
        <v>0</v>
      </c>
      <c r="AJ29" s="75">
        <f>PXIL!O29</f>
        <v>0</v>
      </c>
      <c r="AK29" s="75">
        <f>RTM_IEX!I29</f>
        <v>9.61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8.3222133546155899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65.208726187835083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583.48986122217798</v>
      </c>
      <c r="P30" s="77">
        <v>67.922611905860649</v>
      </c>
      <c r="Q30" s="77">
        <v>22.02</v>
      </c>
      <c r="R30" s="80">
        <v>9.0399999999999991</v>
      </c>
      <c r="S30" s="80">
        <v>0</v>
      </c>
      <c r="T30" s="78">
        <f>SUMPRODUCT(LTA!F30:AJ30,LTA!F$101:AJ$101,LTA!F$104:AJ$104)</f>
        <v>11.61</v>
      </c>
      <c r="U30" s="78">
        <f>SUMPRODUCT(LTA!F30:AJ30,LTA!F$102:AJ$102,LTA!F$104:AJ$104)</f>
        <v>105.69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</v>
      </c>
      <c r="AA30" s="117">
        <f>STOA!I30</f>
        <v>0.72</v>
      </c>
      <c r="AB30" s="117">
        <f>-STOA!O30</f>
        <v>-295.05</v>
      </c>
      <c r="AC30">
        <f t="shared" si="0"/>
        <v>10.56208734223477</v>
      </c>
      <c r="AD30">
        <f t="shared" si="1"/>
        <v>568.83132532825448</v>
      </c>
      <c r="AE30">
        <f>'IDT-1'!C30</f>
        <v>-20</v>
      </c>
      <c r="AF30" s="26"/>
      <c r="AG30">
        <f t="shared" si="2"/>
        <v>548.83132532825448</v>
      </c>
      <c r="AI30" s="75">
        <f>PXIL!I30</f>
        <v>0</v>
      </c>
      <c r="AJ30" s="75">
        <f>PXIL!O30</f>
        <v>0</v>
      </c>
      <c r="AK30" s="75">
        <f>RTM_IEX!I30</f>
        <v>14.42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23.826526315789472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65.437619071772758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581.45071055554547</v>
      </c>
      <c r="P31" s="77">
        <v>67.922611905860649</v>
      </c>
      <c r="Q31" s="77">
        <v>22.02</v>
      </c>
      <c r="R31" s="80">
        <v>10.772820109976434</v>
      </c>
      <c r="S31" s="80">
        <v>0</v>
      </c>
      <c r="T31" s="78">
        <f>SUMPRODUCT(LTA!F31:AJ31,LTA!F$101:AJ$101,LTA!F$104:AJ$104)</f>
        <v>14.870000000000001</v>
      </c>
      <c r="U31" s="78">
        <f>SUMPRODUCT(LTA!F31:AJ31,LTA!F$102:AJ$102,LTA!F$104:AJ$104)</f>
        <v>105.7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10.705303247517328</v>
      </c>
      <c r="AD31">
        <f t="shared" si="1"/>
        <v>562.8649847114275</v>
      </c>
      <c r="AE31">
        <f>'IDT-1'!C31</f>
        <v>-28.364999999999998</v>
      </c>
      <c r="AF31" s="26"/>
      <c r="AG31">
        <f t="shared" si="2"/>
        <v>534.49998471142749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23.826526315789472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65.285974548139563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581.45071055554547</v>
      </c>
      <c r="P32" s="77">
        <v>67.922611905860649</v>
      </c>
      <c r="Q32" s="77">
        <v>22.02</v>
      </c>
      <c r="R32" s="80">
        <v>9.9600000000000009</v>
      </c>
      <c r="S32" s="80">
        <v>0</v>
      </c>
      <c r="T32" s="78">
        <f>SUMPRODUCT(LTA!F32:AJ32,LTA!F$101:AJ$101,LTA!F$104:AJ$104)</f>
        <v>21.68</v>
      </c>
      <c r="U32" s="78">
        <f>SUMPRODUCT(LTA!F32:AJ32,LTA!F$102:AJ$102,LTA!F$104:AJ$104)</f>
        <v>105.71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10.886350770686679</v>
      </c>
      <c r="AD32">
        <f t="shared" si="1"/>
        <v>633.47947255464851</v>
      </c>
      <c r="AE32">
        <f>'IDT-1'!C32</f>
        <v>-35</v>
      </c>
      <c r="AF32" s="26"/>
      <c r="AG32">
        <f t="shared" si="2"/>
        <v>598.47947255464851</v>
      </c>
      <c r="AI32" s="75">
        <f>PXIL!I32</f>
        <v>0</v>
      </c>
      <c r="AJ32" s="75">
        <f>PXIL!O32</f>
        <v>0</v>
      </c>
      <c r="AK32" s="75">
        <f>RTM_IEX!I32</f>
        <v>38.44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8.3222133546155899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65.402070350769904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594.34076983824264</v>
      </c>
      <c r="P33" s="77">
        <v>67.922611905860649</v>
      </c>
      <c r="Q33" s="77">
        <v>22.02</v>
      </c>
      <c r="R33" s="80">
        <v>9.9600000000000009</v>
      </c>
      <c r="S33" s="80">
        <v>0</v>
      </c>
      <c r="T33" s="78">
        <f>SUMPRODUCT(LTA!F33:AJ33,LTA!F$101:AJ$101,LTA!F$104:AJ$104)</f>
        <v>31.14</v>
      </c>
      <c r="U33" s="78">
        <f>SUMPRODUCT(LTA!F33:AJ33,LTA!F$102:AJ$102,LTA!F$104:AJ$104)</f>
        <v>105.69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11.005606981379229</v>
      </c>
      <c r="AD33">
        <f t="shared" si="1"/>
        <v>646.91205846810942</v>
      </c>
      <c r="AE33">
        <f>'IDT-1'!C33</f>
        <v>-10</v>
      </c>
      <c r="AF33" s="26"/>
      <c r="AG33">
        <f t="shared" si="2"/>
        <v>636.91205846810942</v>
      </c>
      <c r="AI33" s="75">
        <f>PXIL!I33</f>
        <v>0</v>
      </c>
      <c r="AJ33" s="75">
        <f>PXIL!O33</f>
        <v>0</v>
      </c>
      <c r="AK33" s="75">
        <f>RTM_IEX!I33</f>
        <v>43.25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8.3222133546155899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65.336102731901022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617.21114548527044</v>
      </c>
      <c r="P34" s="77">
        <v>67.922611905860649</v>
      </c>
      <c r="Q34" s="77">
        <v>22.02</v>
      </c>
      <c r="R34" s="80">
        <v>11.26</v>
      </c>
      <c r="S34" s="80">
        <v>0</v>
      </c>
      <c r="T34" s="78">
        <f>SUMPRODUCT(LTA!F34:AJ34,LTA!F$101:AJ$101,LTA!F$104:AJ$104)</f>
        <v>41.819999999999993</v>
      </c>
      <c r="U34" s="78">
        <f>SUMPRODUCT(LTA!F34:AJ34,LTA!F$102:AJ$102,LTA!F$104:AJ$104)</f>
        <v>105.53999999999999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9.7200000000000006</v>
      </c>
      <c r="AB34" s="117">
        <f>-STOA!O34</f>
        <v>-295.05</v>
      </c>
      <c r="AC34">
        <f t="shared" si="0"/>
        <v>11.100988409638008</v>
      </c>
      <c r="AD34">
        <f t="shared" si="1"/>
        <v>647.61108506800974</v>
      </c>
      <c r="AE34">
        <f>'IDT-1'!C34</f>
        <v>12.253</v>
      </c>
      <c r="AF34" s="26"/>
      <c r="AG34">
        <f t="shared" si="2"/>
        <v>659.86408506800979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9.61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8.3222133546155899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65.200387667113503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597.41290488944151</v>
      </c>
      <c r="P35" s="77">
        <v>67.922611905860649</v>
      </c>
      <c r="Q35" s="77">
        <v>22.02</v>
      </c>
      <c r="R35" s="80">
        <v>16.672450029394476</v>
      </c>
      <c r="S35" s="80">
        <v>0</v>
      </c>
      <c r="T35" s="78">
        <f>SUMPRODUCT(LTA!F35:AJ35,LTA!F$101:AJ$101,LTA!F$104:AJ$104)</f>
        <v>54.03</v>
      </c>
      <c r="U35" s="78">
        <f>SUMPRODUCT(LTA!F35:AJ35,LTA!F$102:AJ$102,LTA!F$104:AJ$104)</f>
        <v>105.5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12.469999999999999</v>
      </c>
      <c r="AB35" s="117">
        <f>-STOA!O35</f>
        <v>-295.05</v>
      </c>
      <c r="AC35">
        <f t="shared" si="0"/>
        <v>11.489308435305205</v>
      </c>
      <c r="AD35">
        <f t="shared" si="1"/>
        <v>671.26125941112036</v>
      </c>
      <c r="AE35">
        <f>'IDT-1'!C35</f>
        <v>0</v>
      </c>
      <c r="AF35" s="26"/>
      <c r="AG35">
        <f t="shared" si="2"/>
        <v>671.26125941112036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43.25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8.3222133546155899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65.218477002702798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587.80652235544153</v>
      </c>
      <c r="P36" s="77">
        <v>67.922611905860649</v>
      </c>
      <c r="Q36" s="77">
        <v>22.02</v>
      </c>
      <c r="R36" s="80">
        <v>16.672450029394476</v>
      </c>
      <c r="S36" s="80">
        <v>0</v>
      </c>
      <c r="T36" s="78">
        <f>SUMPRODUCT(LTA!F36:AJ36,LTA!F$101:AJ$101,LTA!F$104:AJ$104)</f>
        <v>66.77</v>
      </c>
      <c r="U36" s="78">
        <f>SUMPRODUCT(LTA!F36:AJ36,LTA!F$102:AJ$102,LTA!F$104:AJ$104)</f>
        <v>105.36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14.87</v>
      </c>
      <c r="AB36" s="117">
        <f>-STOA!O36</f>
        <v>-295.05</v>
      </c>
      <c r="AC36">
        <f t="shared" si="0"/>
        <v>11.621499455159192</v>
      </c>
      <c r="AD36">
        <f t="shared" si="1"/>
        <v>686.1507751928558</v>
      </c>
      <c r="AE36">
        <f>'IDT-1'!C36</f>
        <v>0</v>
      </c>
      <c r="AF36" s="26"/>
      <c r="AG36">
        <f t="shared" si="2"/>
        <v>686.1507751928558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52.86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8.3222133546155899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65.05747284518678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579.90467583261193</v>
      </c>
      <c r="P37" s="77">
        <v>67.922611905860649</v>
      </c>
      <c r="Q37" s="77">
        <v>22.02</v>
      </c>
      <c r="R37" s="80">
        <v>16.672450029394476</v>
      </c>
      <c r="S37" s="80">
        <v>0</v>
      </c>
      <c r="T37" s="78">
        <f>SUMPRODUCT(LTA!F37:AJ37,LTA!F$101:AJ$101,LTA!F$104:AJ$104)</f>
        <v>81.490000000000009</v>
      </c>
      <c r="U37" s="78">
        <f>SUMPRODUCT(LTA!F37:AJ37,LTA!F$102:AJ$102,LTA!F$104:AJ$104)</f>
        <v>105.35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20.27</v>
      </c>
      <c r="AB37" s="117">
        <f>-STOA!O37</f>
        <v>-295.05</v>
      </c>
      <c r="AC37">
        <f t="shared" si="0"/>
        <v>11.776118282005079</v>
      </c>
      <c r="AD37">
        <f t="shared" si="1"/>
        <v>673.43330568566432</v>
      </c>
      <c r="AE37">
        <f>'IDT-1'!C37</f>
        <v>0</v>
      </c>
      <c r="AF37" s="26"/>
      <c r="AG37">
        <f t="shared" si="2"/>
        <v>673.43330568566432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43.25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8.3222133546155899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65.017604280699985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575.56429360549316</v>
      </c>
      <c r="P38" s="77">
        <v>67.922611905860649</v>
      </c>
      <c r="Q38" s="77">
        <v>22.02</v>
      </c>
      <c r="R38" s="80">
        <v>16.672450029394476</v>
      </c>
      <c r="S38" s="80">
        <v>0</v>
      </c>
      <c r="T38" s="78">
        <f>SUMPRODUCT(LTA!F38:AJ38,LTA!F$101:AJ$101,LTA!F$104:AJ$104)</f>
        <v>92.610000000000014</v>
      </c>
      <c r="U38" s="78">
        <f>SUMPRODUCT(LTA!F38:AJ38,LTA!F$102:AJ$102,LTA!F$104:AJ$104)</f>
        <v>105.35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24.77</v>
      </c>
      <c r="AB38" s="117">
        <f>-STOA!O38</f>
        <v>-295.05</v>
      </c>
      <c r="AC38">
        <f t="shared" si="0"/>
        <v>12.014475900704811</v>
      </c>
      <c r="AD38">
        <f t="shared" si="1"/>
        <v>640.01469727535903</v>
      </c>
      <c r="AE38">
        <f>'IDT-1'!C38</f>
        <v>0</v>
      </c>
      <c r="AF38" s="26"/>
      <c r="AG38">
        <f t="shared" si="2"/>
        <v>640.01469727535903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28.83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8.3222133546155899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65.248248457437214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565.41725475246596</v>
      </c>
      <c r="P39" s="77">
        <v>67.922611905860649</v>
      </c>
      <c r="Q39" s="77">
        <v>22.02</v>
      </c>
      <c r="R39" s="80">
        <v>17.900000000000002</v>
      </c>
      <c r="S39" s="80">
        <v>0</v>
      </c>
      <c r="T39" s="78">
        <f>SUMPRODUCT(LTA!F39:AJ39,LTA!F$101:AJ$101,LTA!F$104:AJ$104)</f>
        <v>99.42</v>
      </c>
      <c r="U39" s="78">
        <f>SUMPRODUCT(LTA!F39:AJ39,LTA!F$102:AJ$102,LTA!F$104:AJ$104)</f>
        <v>105.35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28.97</v>
      </c>
      <c r="AB39" s="117">
        <f>-STOA!O39</f>
        <v>-295.05</v>
      </c>
      <c r="AC39">
        <f t="shared" si="0"/>
        <v>11.459974415963067</v>
      </c>
      <c r="AD39">
        <f t="shared" si="1"/>
        <v>698.09035405441625</v>
      </c>
      <c r="AE39">
        <f>'IDT-1'!C39</f>
        <v>0</v>
      </c>
      <c r="AF39" s="26"/>
      <c r="AG39">
        <f t="shared" si="2"/>
        <v>698.09035405441625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24.03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8.3222133546155899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65.237358869921593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568.25316575246597</v>
      </c>
      <c r="P40" s="77">
        <v>67.922611905860649</v>
      </c>
      <c r="Q40" s="77">
        <v>22.02</v>
      </c>
      <c r="R40" s="80">
        <v>17.900000000000002</v>
      </c>
      <c r="S40" s="80">
        <v>0</v>
      </c>
      <c r="T40" s="78">
        <f>SUMPRODUCT(LTA!F40:AJ40,LTA!F$101:AJ$101,LTA!F$104:AJ$104)</f>
        <v>109.14999999999999</v>
      </c>
      <c r="U40" s="78">
        <f>SUMPRODUCT(LTA!F40:AJ40,LTA!F$102:AJ$102,LTA!F$104:AJ$104)</f>
        <v>105.34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33.770000000000003</v>
      </c>
      <c r="AB40" s="117">
        <f>-STOA!O40</f>
        <v>-295.05</v>
      </c>
      <c r="AC40">
        <f t="shared" si="0"/>
        <v>11.61261060439293</v>
      </c>
      <c r="AD40">
        <f t="shared" si="1"/>
        <v>715.28273927847079</v>
      </c>
      <c r="AE40">
        <f>'IDT-1'!C40</f>
        <v>0</v>
      </c>
      <c r="AF40" s="26"/>
      <c r="AG40">
        <f t="shared" si="2"/>
        <v>715.28273927847079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24.03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8.3222133546155899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64.854603377235719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536.09508885968307</v>
      </c>
      <c r="P41" s="77">
        <v>67.922611905860649</v>
      </c>
      <c r="Q41" s="77">
        <v>22.02</v>
      </c>
      <c r="R41" s="80">
        <v>17.900000000000002</v>
      </c>
      <c r="S41" s="80">
        <v>0</v>
      </c>
      <c r="T41" s="78">
        <f>SUMPRODUCT(LTA!F41:AJ41,LTA!F$101:AJ$101,LTA!F$104:AJ$104)</f>
        <v>119.86</v>
      </c>
      <c r="U41" s="78">
        <f>SUMPRODUCT(LTA!F41:AJ41,LTA!F$102:AJ$102,LTA!F$104:AJ$104)</f>
        <v>104.95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37.07</v>
      </c>
      <c r="AB41" s="117">
        <f>-STOA!O41</f>
        <v>-295.05</v>
      </c>
      <c r="AC41">
        <f t="shared" si="0"/>
        <v>11.826707279400807</v>
      </c>
      <c r="AD41">
        <f t="shared" si="1"/>
        <v>739.39781021799422</v>
      </c>
      <c r="AE41">
        <f>'IDT-1'!C41</f>
        <v>0</v>
      </c>
      <c r="AF41" s="26"/>
      <c r="AG41">
        <f t="shared" si="2"/>
        <v>739.39781021799422</v>
      </c>
      <c r="AI41" s="75">
        <f>PXIL!I41</f>
        <v>0</v>
      </c>
      <c r="AJ41" s="75">
        <f>PXIL!O41</f>
        <v>0</v>
      </c>
      <c r="AK41" s="75">
        <f>RTM_IEX!I41</f>
        <v>52.86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14.42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8.3222133546155899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64.655260937085728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543.10156303568306</v>
      </c>
      <c r="P42" s="77">
        <v>67.922611905860649</v>
      </c>
      <c r="Q42" s="77">
        <v>22.02</v>
      </c>
      <c r="R42" s="80">
        <v>17.900000000000002</v>
      </c>
      <c r="S42" s="80">
        <v>0</v>
      </c>
      <c r="T42" s="78">
        <f>SUMPRODUCT(LTA!F42:AJ42,LTA!F$101:AJ$101,LTA!F$104:AJ$104)</f>
        <v>130.44999999999999</v>
      </c>
      <c r="U42" s="78">
        <f>SUMPRODUCT(LTA!F42:AJ42,LTA!F$102:AJ$102,LTA!F$104:AJ$104)</f>
        <v>104.92999999999999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40.370000000000005</v>
      </c>
      <c r="AB42" s="117">
        <f>-STOA!O42</f>
        <v>-295.05</v>
      </c>
      <c r="AC42">
        <f t="shared" si="0"/>
        <v>11.966338038676286</v>
      </c>
      <c r="AD42">
        <f t="shared" si="1"/>
        <v>755.12531119456878</v>
      </c>
      <c r="AE42">
        <f>'IDT-1'!C42</f>
        <v>0</v>
      </c>
      <c r="AF42" s="26"/>
      <c r="AG42">
        <f t="shared" si="2"/>
        <v>755.12531119456878</v>
      </c>
      <c r="AI42" s="75">
        <f>PXIL!I42</f>
        <v>0</v>
      </c>
      <c r="AJ42" s="75">
        <f>PXIL!O42</f>
        <v>0</v>
      </c>
      <c r="AK42" s="75">
        <f>RTM_IEX!I42</f>
        <v>43.25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19.22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8.3222133546155899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64.31804369246619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532.86730276564538</v>
      </c>
      <c r="P43" s="77">
        <v>67.922611905860649</v>
      </c>
      <c r="Q43" s="77">
        <v>22.02</v>
      </c>
      <c r="R43" s="80">
        <v>17.900000000000002</v>
      </c>
      <c r="S43" s="80">
        <v>0</v>
      </c>
      <c r="T43" s="78">
        <f>SUMPRODUCT(LTA!F43:AJ43,LTA!F$101:AJ$101,LTA!F$104:AJ$104)</f>
        <v>139.56</v>
      </c>
      <c r="U43" s="78">
        <f>SUMPRODUCT(LTA!F43:AJ43,LTA!F$102:AJ$102,LTA!F$104:AJ$104)</f>
        <v>104.61999999999999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-295.05</v>
      </c>
      <c r="AC43">
        <f t="shared" si="0"/>
        <v>12.014109036547302</v>
      </c>
      <c r="AD43">
        <f t="shared" si="1"/>
        <v>760.50606268204024</v>
      </c>
      <c r="AE43">
        <f>'IDT-1'!C43</f>
        <v>0</v>
      </c>
      <c r="AF43" s="26"/>
      <c r="AG43">
        <f t="shared" si="2"/>
        <v>760.50606268204024</v>
      </c>
      <c r="AI43" s="75">
        <f>PXIL!I43</f>
        <v>0</v>
      </c>
      <c r="AJ43" s="75">
        <f>PXIL!O43</f>
        <v>0</v>
      </c>
      <c r="AK43" s="75">
        <f>RTM_IEX!I43</f>
        <v>48.05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19.22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21.772054054054056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63.916388906662625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523.45671633723657</v>
      </c>
      <c r="P44" s="77">
        <v>67.922611905860649</v>
      </c>
      <c r="Q44" s="77">
        <v>22.02</v>
      </c>
      <c r="R44" s="80">
        <v>17.900000000000002</v>
      </c>
      <c r="S44" s="80">
        <v>0</v>
      </c>
      <c r="T44" s="78">
        <f>SUMPRODUCT(LTA!F44:AJ44,LTA!F$101:AJ$101,LTA!F$104:AJ$104)</f>
        <v>149.66</v>
      </c>
      <c r="U44" s="78">
        <f>SUMPRODUCT(LTA!F44:AJ44,LTA!F$102:AJ$102,LTA!F$104:AJ$104)</f>
        <v>104.6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-295.05</v>
      </c>
      <c r="AC44">
        <f t="shared" si="0"/>
        <v>12.275007912017291</v>
      </c>
      <c r="AD44">
        <f t="shared" si="1"/>
        <v>789.89276329179643</v>
      </c>
      <c r="AE44">
        <f>'IDT-1'!C44</f>
        <v>0</v>
      </c>
      <c r="AF44" s="26"/>
      <c r="AG44">
        <f t="shared" si="2"/>
        <v>789.89276329179643</v>
      </c>
      <c r="AI44" s="75">
        <f>PXIL!I44</f>
        <v>0</v>
      </c>
      <c r="AJ44" s="75">
        <f>PXIL!O44</f>
        <v>0</v>
      </c>
      <c r="AK44" s="75">
        <f>RTM_IEX!I44</f>
        <v>67.28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14.42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7.9978148046981703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63.815502746108102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511.48442534209858</v>
      </c>
      <c r="P45" s="77">
        <v>67.922611905860649</v>
      </c>
      <c r="Q45" s="77">
        <v>22.02</v>
      </c>
      <c r="R45" s="80">
        <v>17.900000000000002</v>
      </c>
      <c r="S45" s="80">
        <v>0</v>
      </c>
      <c r="T45" s="78">
        <f>SUMPRODUCT(LTA!F45:AJ45,LTA!F$101:AJ$101,LTA!F$104:AJ$104)</f>
        <v>158.33999999999997</v>
      </c>
      <c r="U45" s="78">
        <f>SUMPRODUCT(LTA!F45:AJ45,LTA!F$102:AJ$102,LTA!F$104:AJ$104)</f>
        <v>104.6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12.174094647652865</v>
      </c>
      <c r="AD45">
        <f t="shared" si="1"/>
        <v>778.52626015111252</v>
      </c>
      <c r="AE45">
        <f>'IDT-1'!C45</f>
        <v>0</v>
      </c>
      <c r="AF45" s="26"/>
      <c r="AG45">
        <f t="shared" si="2"/>
        <v>778.52626015111252</v>
      </c>
      <c r="AI45" s="75">
        <f>PXIL!I45</f>
        <v>0</v>
      </c>
      <c r="AJ45" s="75">
        <f>PXIL!O45</f>
        <v>0</v>
      </c>
      <c r="AK45" s="75">
        <f>RTM_IEX!I45</f>
        <v>62.47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24.03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7.9978148046981703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63.468655866247481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508.64715852780841</v>
      </c>
      <c r="P46" s="77">
        <v>67.922611905860649</v>
      </c>
      <c r="Q46" s="77">
        <v>22.02</v>
      </c>
      <c r="R46" s="80">
        <v>17.900000000000002</v>
      </c>
      <c r="S46" s="80">
        <v>0</v>
      </c>
      <c r="T46" s="78">
        <f>SUMPRODUCT(LTA!F46:AJ46,LTA!F$101:AJ$101,LTA!F$104:AJ$104)</f>
        <v>161.75</v>
      </c>
      <c r="U46" s="78">
        <f>SUMPRODUCT(LTA!F46:AJ46,LTA!F$102:AJ$102,LTA!F$104:AJ$104)</f>
        <v>104.53999999999999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12.353138447144339</v>
      </c>
      <c r="AD46">
        <f t="shared" si="1"/>
        <v>798.69310265747015</v>
      </c>
      <c r="AE46">
        <f>'IDT-1'!C46</f>
        <v>0</v>
      </c>
      <c r="AF46" s="26"/>
      <c r="AG46">
        <f t="shared" si="2"/>
        <v>798.69310265747015</v>
      </c>
      <c r="AI46" s="75">
        <f>PXIL!I46</f>
        <v>0</v>
      </c>
      <c r="AJ46" s="75">
        <f>PXIL!O46</f>
        <v>0</v>
      </c>
      <c r="AK46" s="75">
        <f>RTM_IEX!I46</f>
        <v>82.65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24.03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7.9978148046981703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63.370289601242391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505.93549919873698</v>
      </c>
      <c r="P47" s="77">
        <v>67.922611905860649</v>
      </c>
      <c r="Q47" s="77">
        <v>22.02</v>
      </c>
      <c r="R47" s="80">
        <v>17.900000000000002</v>
      </c>
      <c r="S47" s="80">
        <v>0</v>
      </c>
      <c r="T47" s="78">
        <f>SUMPRODUCT(LTA!F47:AJ47,LTA!F$101:AJ$101,LTA!F$104:AJ$104)</f>
        <v>164.72</v>
      </c>
      <c r="U47" s="78">
        <f>SUMPRODUCT(LTA!F47:AJ47,LTA!F$102:AJ$102,LTA!F$104:AJ$104)</f>
        <v>104.64999999999999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12.008794221916466</v>
      </c>
      <c r="AD47">
        <f t="shared" si="1"/>
        <v>759.90742128862155</v>
      </c>
      <c r="AE47">
        <f>'IDT-1'!C47</f>
        <v>0</v>
      </c>
      <c r="AF47" s="26"/>
      <c r="AG47">
        <f t="shared" si="2"/>
        <v>759.90742128862155</v>
      </c>
      <c r="AI47" s="75">
        <f>PXIL!I47</f>
        <v>0</v>
      </c>
      <c r="AJ47" s="75">
        <f>PXIL!O47</f>
        <v>0</v>
      </c>
      <c r="AK47" s="75">
        <f>RTM_IEX!I47</f>
        <v>43.25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24.03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7.9978148046981703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63.200106047589102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505.93549919873698</v>
      </c>
      <c r="P48" s="77">
        <v>67.922611905860649</v>
      </c>
      <c r="Q48" s="77">
        <v>22.02</v>
      </c>
      <c r="R48" s="80">
        <v>17.900000000000002</v>
      </c>
      <c r="S48" s="80">
        <v>0</v>
      </c>
      <c r="T48" s="78">
        <f>SUMPRODUCT(LTA!F48:AJ48,LTA!F$101:AJ$101,LTA!F$104:AJ$104)</f>
        <v>164.76</v>
      </c>
      <c r="U48" s="78">
        <f>SUMPRODUCT(LTA!F48:AJ48,LTA!F$102:AJ$102,LTA!F$104:AJ$104)</f>
        <v>104.55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12.049008606644316</v>
      </c>
      <c r="AD48">
        <f t="shared" si="1"/>
        <v>764.43702335024057</v>
      </c>
      <c r="AE48">
        <f>'IDT-1'!C48</f>
        <v>0</v>
      </c>
      <c r="AF48" s="26"/>
      <c r="AG48">
        <f t="shared" si="2"/>
        <v>764.43702335024057</v>
      </c>
      <c r="AI48" s="75">
        <f>PXIL!I48</f>
        <v>0</v>
      </c>
      <c r="AJ48" s="75">
        <f>PXIL!O48</f>
        <v>0</v>
      </c>
      <c r="AK48" s="75">
        <f>RTM_IEX!I48</f>
        <v>52.86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19.22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7.9978148046981703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62.988074079103079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505.93549919873698</v>
      </c>
      <c r="P49" s="77">
        <v>67.922611905860649</v>
      </c>
      <c r="Q49" s="77">
        <v>22.02</v>
      </c>
      <c r="R49" s="80">
        <v>17.900000000000002</v>
      </c>
      <c r="S49" s="80">
        <v>0</v>
      </c>
      <c r="T49" s="78">
        <f>SUMPRODUCT(LTA!F49:AJ49,LTA!F$101:AJ$101,LTA!F$104:AJ$104)</f>
        <v>165.12</v>
      </c>
      <c r="U49" s="78">
        <f>SUMPRODUCT(LTA!F49:AJ49,LTA!F$102:AJ$102,LTA!F$104:AJ$104)</f>
        <v>104.49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11.990558725321639</v>
      </c>
      <c r="AD49">
        <f t="shared" si="1"/>
        <v>757.85344126307712</v>
      </c>
      <c r="AE49">
        <f>'IDT-1'!C49</f>
        <v>0</v>
      </c>
      <c r="AF49" s="26"/>
      <c r="AG49">
        <f t="shared" si="2"/>
        <v>757.85344126307712</v>
      </c>
      <c r="AI49" s="75">
        <f>PXIL!I49</f>
        <v>0</v>
      </c>
      <c r="AJ49" s="75">
        <f>PXIL!O49</f>
        <v>0</v>
      </c>
      <c r="AK49" s="75">
        <f>RTM_IEX!I49</f>
        <v>50.93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14.42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7.9978148046981703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62.685505549032229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512.9419733747369</v>
      </c>
      <c r="P50" s="77">
        <v>67.922611905860649</v>
      </c>
      <c r="Q50" s="77">
        <v>22.02</v>
      </c>
      <c r="R50" s="80">
        <v>17.900000000000002</v>
      </c>
      <c r="S50" s="80">
        <v>0</v>
      </c>
      <c r="T50" s="78">
        <f>SUMPRODUCT(LTA!F50:AJ50,LTA!F$101:AJ$101,LTA!F$104:AJ$104)</f>
        <v>165.39000000000001</v>
      </c>
      <c r="U50" s="78">
        <f>SUMPRODUCT(LTA!F50:AJ50,LTA!F$102:AJ$102,LTA!F$104:AJ$104)</f>
        <v>104.47999999999999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12.034945095005817</v>
      </c>
      <c r="AD50">
        <f t="shared" si="1"/>
        <v>762.85296053932223</v>
      </c>
      <c r="AE50">
        <f>'IDT-1'!C50</f>
        <v>0</v>
      </c>
      <c r="AF50" s="26"/>
      <c r="AG50">
        <f t="shared" si="2"/>
        <v>762.85296053932223</v>
      </c>
      <c r="AI50" s="75">
        <f>PXIL!I50</f>
        <v>0</v>
      </c>
      <c r="AJ50" s="75">
        <f>PXIL!O50</f>
        <v>0</v>
      </c>
      <c r="AK50" s="75">
        <f>RTM_IEX!I50</f>
        <v>53.82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9.61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7.9910213243546577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62.62502783985456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512.9419733747369</v>
      </c>
      <c r="P51" s="77">
        <v>67.922611905860649</v>
      </c>
      <c r="Q51" s="77">
        <v>22.02</v>
      </c>
      <c r="R51" s="80">
        <v>17.900000000000002</v>
      </c>
      <c r="S51" s="80">
        <v>0</v>
      </c>
      <c r="T51" s="78">
        <f>SUMPRODUCT(LTA!F51:AJ51,LTA!F$101:AJ$101,LTA!F$104:AJ$104)</f>
        <v>165.22</v>
      </c>
      <c r="U51" s="78">
        <f>SUMPRODUCT(LTA!F51:AJ51,LTA!F$102:AJ$102,LTA!F$104:AJ$104)</f>
        <v>104.45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12.23552110853803</v>
      </c>
      <c r="AD51">
        <f t="shared" si="1"/>
        <v>785.44511333626883</v>
      </c>
      <c r="AE51">
        <f>'IDT-1'!C51</f>
        <v>0</v>
      </c>
      <c r="AF51" s="26"/>
      <c r="AG51">
        <f t="shared" si="2"/>
        <v>785.44511333626883</v>
      </c>
      <c r="AI51" s="75">
        <f>PXIL!I51</f>
        <v>0</v>
      </c>
      <c r="AJ51" s="75">
        <f>PXIL!O51</f>
        <v>0</v>
      </c>
      <c r="AK51" s="75">
        <f>RTM_IEX!I51</f>
        <v>86.49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7.9910213243546577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62.264411490564754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505.93549919873698</v>
      </c>
      <c r="P52" s="77">
        <v>67.922611905860649</v>
      </c>
      <c r="Q52" s="77">
        <v>22.02</v>
      </c>
      <c r="R52" s="80">
        <v>17.900000000000002</v>
      </c>
      <c r="S52" s="80">
        <v>0</v>
      </c>
      <c r="T52" s="78">
        <f>SUMPRODUCT(LTA!F52:AJ52,LTA!F$101:AJ$101,LTA!F$104:AJ$104)</f>
        <v>165.44</v>
      </c>
      <c r="U52" s="78">
        <f>SUMPRODUCT(LTA!F52:AJ52,LTA!F$102:AJ$102,LTA!F$104:AJ$104)</f>
        <v>104.47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11.817634711915479</v>
      </c>
      <c r="AD52">
        <f t="shared" si="1"/>
        <v>738.37590920760135</v>
      </c>
      <c r="AE52">
        <f>'IDT-1'!C52</f>
        <v>0</v>
      </c>
      <c r="AF52" s="26"/>
      <c r="AG52">
        <f t="shared" si="2"/>
        <v>738.37590920760135</v>
      </c>
      <c r="AI52" s="75">
        <f>PXIL!I52</f>
        <v>0</v>
      </c>
      <c r="AJ52" s="75">
        <f>PXIL!O52</f>
        <v>0</v>
      </c>
      <c r="AK52" s="75">
        <f>RTM_IEX!I52</f>
        <v>46.13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21.177993887190887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62.23417264497558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505.93549919873698</v>
      </c>
      <c r="P53" s="77">
        <v>67.922611905860649</v>
      </c>
      <c r="Q53" s="77">
        <v>22.02</v>
      </c>
      <c r="R53" s="80">
        <v>17.900000000000002</v>
      </c>
      <c r="S53" s="80">
        <v>0</v>
      </c>
      <c r="T53" s="78">
        <f>SUMPRODUCT(LTA!F53:AJ53,LTA!F$101:AJ$101,LTA!F$104:AJ$104)</f>
        <v>165.11999999999998</v>
      </c>
      <c r="U53" s="78">
        <f>SUMPRODUCT(LTA!F53:AJ53,LTA!F$102:AJ$102,LTA!F$104:AJ$104)</f>
        <v>104.42999999999999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11.566629968627252</v>
      </c>
      <c r="AD53">
        <f t="shared" si="1"/>
        <v>710.10364766813677</v>
      </c>
      <c r="AE53">
        <f>'IDT-1'!C53</f>
        <v>0</v>
      </c>
      <c r="AF53" s="26"/>
      <c r="AG53">
        <f t="shared" si="2"/>
        <v>710.10364766813677</v>
      </c>
      <c r="AI53" s="75">
        <f>PXIL!I53</f>
        <v>0</v>
      </c>
      <c r="AJ53" s="75">
        <f>PXIL!O53</f>
        <v>0</v>
      </c>
      <c r="AK53" s="75">
        <f>RTM_IEX!I53</f>
        <v>4.8099999999999996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21.177993887190887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61.982002187886827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505.93630071844058</v>
      </c>
      <c r="P54" s="77">
        <v>67.922611905860649</v>
      </c>
      <c r="Q54" s="77">
        <v>22.02</v>
      </c>
      <c r="R54" s="80">
        <v>17.900000000000002</v>
      </c>
      <c r="S54" s="80">
        <v>0</v>
      </c>
      <c r="T54" s="78">
        <f>SUMPRODUCT(LTA!F54:AJ54,LTA!F$101:AJ$101,LTA!F$104:AJ$104)</f>
        <v>165.18</v>
      </c>
      <c r="U54" s="78">
        <f>SUMPRODUCT(LTA!F54:AJ54,LTA!F$102:AJ$102,LTA!F$104:AJ$104)</f>
        <v>104.42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-295.05</v>
      </c>
      <c r="AC54">
        <f t="shared" si="0"/>
        <v>11.744483110033146</v>
      </c>
      <c r="AD54">
        <f t="shared" si="1"/>
        <v>679.91442558934568</v>
      </c>
      <c r="AE54">
        <f>'IDT-1'!C54</f>
        <v>0</v>
      </c>
      <c r="AF54" s="26"/>
      <c r="AG54">
        <f t="shared" si="2"/>
        <v>679.91442558934568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21.597333333333335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61.778069912594219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505.39734116644058</v>
      </c>
      <c r="P55" s="77">
        <v>32.671453356466039</v>
      </c>
      <c r="Q55" s="77">
        <v>22.02</v>
      </c>
      <c r="R55" s="80">
        <v>17.900000000000002</v>
      </c>
      <c r="S55" s="80">
        <v>0</v>
      </c>
      <c r="T55" s="78">
        <f>SUMPRODUCT(LTA!F55:AJ55,LTA!F$101:AJ$101,LTA!F$104:AJ$104)</f>
        <v>164.98999999999998</v>
      </c>
      <c r="U55" s="78">
        <f>SUMPRODUCT(LTA!F55:AJ55,LTA!F$102:AJ$102,LTA!F$104:AJ$104)</f>
        <v>104.42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45.17</v>
      </c>
      <c r="AB55" s="117">
        <f>-STOA!O55</f>
        <v>-295.05</v>
      </c>
      <c r="AC55">
        <f t="shared" si="0"/>
        <v>11.250128465789469</v>
      </c>
      <c r="AD55">
        <f t="shared" si="1"/>
        <v>674.45406930304466</v>
      </c>
      <c r="AE55">
        <f>'IDT-1'!C55</f>
        <v>-4</v>
      </c>
      <c r="AF55" s="26"/>
      <c r="AG55">
        <f t="shared" si="2"/>
        <v>670.45406930304466</v>
      </c>
      <c r="AI55" s="75">
        <f>PXIL!I55</f>
        <v>0</v>
      </c>
      <c r="AJ55" s="75">
        <f>PXIL!O55</f>
        <v>0</v>
      </c>
      <c r="AK55" s="75">
        <f>RTM_IEX!I55</f>
        <v>4.8099999999999996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7.9910213243546577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61.785899625014203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505.39734116644058</v>
      </c>
      <c r="P56" s="77">
        <v>32.671453356466039</v>
      </c>
      <c r="Q56" s="77">
        <v>22.02</v>
      </c>
      <c r="R56" s="80">
        <v>17.900000000000002</v>
      </c>
      <c r="S56" s="80">
        <v>0</v>
      </c>
      <c r="T56" s="78">
        <f>SUMPRODUCT(LTA!F56:AJ56,LTA!F$101:AJ$101,LTA!F$104:AJ$104)</f>
        <v>164.03</v>
      </c>
      <c r="U56" s="78">
        <f>SUMPRODUCT(LTA!F56:AJ56,LTA!F$102:AJ$102,LTA!F$104:AJ$104)</f>
        <v>104.39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45.17</v>
      </c>
      <c r="AB56" s="117">
        <f>-STOA!O56</f>
        <v>-295.05</v>
      </c>
      <c r="AC56">
        <f t="shared" si="0"/>
        <v>11.163989821579754</v>
      </c>
      <c r="AD56">
        <f t="shared" si="1"/>
        <v>664.75172565069556</v>
      </c>
      <c r="AE56">
        <f>'IDT-1'!C56</f>
        <v>-24</v>
      </c>
      <c r="AF56" s="26"/>
      <c r="AG56">
        <f t="shared" si="2"/>
        <v>640.75172565069556</v>
      </c>
      <c r="AI56" s="75">
        <f>PXIL!I56</f>
        <v>0</v>
      </c>
      <c r="AJ56" s="75">
        <f>PXIL!O56</f>
        <v>0</v>
      </c>
      <c r="AK56" s="75">
        <f>RTM_IEX!I56</f>
        <v>9.61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7.9910213243546577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61.752870876103181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504.85838161444059</v>
      </c>
      <c r="P57" s="77">
        <v>32.671453356466039</v>
      </c>
      <c r="Q57" s="77">
        <v>22.02</v>
      </c>
      <c r="R57" s="80">
        <v>17.900000000000002</v>
      </c>
      <c r="S57" s="80">
        <v>0</v>
      </c>
      <c r="T57" s="78">
        <f>SUMPRODUCT(LTA!F57:AJ57,LTA!F$101:AJ$101,LTA!F$104:AJ$104)</f>
        <v>159.94</v>
      </c>
      <c r="U57" s="78">
        <f>SUMPRODUCT(LTA!F57:AJ57,LTA!F$102:AJ$102,LTA!F$104:AJ$104)</f>
        <v>104.39999999999999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45.17</v>
      </c>
      <c r="AB57" s="117">
        <f>-STOA!O57</f>
        <v>-295.05</v>
      </c>
      <c r="AC57">
        <f t="shared" si="0"/>
        <v>11.317532324531735</v>
      </c>
      <c r="AD57">
        <f t="shared" si="1"/>
        <v>682.04619484683269</v>
      </c>
      <c r="AE57">
        <f>'IDT-1'!C57</f>
        <v>-39</v>
      </c>
      <c r="AF57" s="26"/>
      <c r="AG57">
        <f t="shared" si="2"/>
        <v>643.04619484683269</v>
      </c>
      <c r="AI57" s="75">
        <f>PXIL!I57</f>
        <v>0</v>
      </c>
      <c r="AJ57" s="75">
        <f>PXIL!O57</f>
        <v>0</v>
      </c>
      <c r="AK57" s="75">
        <f>RTM_IEX!I57</f>
        <v>31.71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8.3222133546155899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61.040727842218097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504.85838161444059</v>
      </c>
      <c r="P58" s="77">
        <v>32.671453356466039</v>
      </c>
      <c r="Q58" s="77">
        <v>22.02</v>
      </c>
      <c r="R58" s="80">
        <v>17.900000000000002</v>
      </c>
      <c r="S58" s="80">
        <v>0</v>
      </c>
      <c r="T58" s="78">
        <f>SUMPRODUCT(LTA!F58:AJ58,LTA!F$101:AJ$101,LTA!F$104:AJ$104)</f>
        <v>159.01999999999998</v>
      </c>
      <c r="U58" s="78">
        <f>SUMPRODUCT(LTA!F58:AJ58,LTA!F$102:AJ$102,LTA!F$104:AJ$104)</f>
        <v>104.39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44.27</v>
      </c>
      <c r="AB58" s="117">
        <f>-STOA!O58</f>
        <v>-295.05</v>
      </c>
      <c r="AC58">
        <f t="shared" si="0"/>
        <v>11.568763955699843</v>
      </c>
      <c r="AD58">
        <f t="shared" si="1"/>
        <v>710.34401221204041</v>
      </c>
      <c r="AE58">
        <f>'IDT-1'!C58</f>
        <v>-41</v>
      </c>
      <c r="AF58" s="26"/>
      <c r="AG58">
        <f t="shared" si="2"/>
        <v>669.34401221204041</v>
      </c>
      <c r="AI58" s="75">
        <f>PXIL!I58</f>
        <v>0</v>
      </c>
      <c r="AJ58" s="75">
        <f>PXIL!O58</f>
        <v>0</v>
      </c>
      <c r="AK58" s="75">
        <f>RTM_IEX!I58</f>
        <v>62.47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8.3222133546155899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53.737587877068371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502.29640919473695</v>
      </c>
      <c r="P59" s="77">
        <v>32.671453356466039</v>
      </c>
      <c r="Q59" s="77">
        <v>22.02</v>
      </c>
      <c r="R59" s="80">
        <v>17.900000000000002</v>
      </c>
      <c r="S59" s="80">
        <v>0</v>
      </c>
      <c r="T59" s="78">
        <f>SUMPRODUCT(LTA!F59:AJ59,LTA!F$101:AJ$101,LTA!F$104:AJ$104)</f>
        <v>155.9</v>
      </c>
      <c r="U59" s="78">
        <f>SUMPRODUCT(LTA!F59:AJ59,LTA!F$102:AJ$102,LTA!F$104:AJ$104)</f>
        <v>104.38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-295.05</v>
      </c>
      <c r="AC59">
        <f t="shared" si="0"/>
        <v>11.049430966713134</v>
      </c>
      <c r="AD59">
        <f t="shared" si="1"/>
        <v>651.84823281617378</v>
      </c>
      <c r="AE59">
        <f>'IDT-1'!C59</f>
        <v>-22</v>
      </c>
      <c r="AF59" s="26"/>
      <c r="AG59">
        <f t="shared" si="2"/>
        <v>629.84823281617378</v>
      </c>
      <c r="AI59" s="75">
        <f>PXIL!I59</f>
        <v>0</v>
      </c>
      <c r="AJ59" s="75">
        <f>PXIL!O59</f>
        <v>0</v>
      </c>
      <c r="AK59" s="75">
        <f>RTM_IEX!I59</f>
        <v>13.45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8.3222133546155899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51.732497432262107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502.29640919473695</v>
      </c>
      <c r="P60" s="77">
        <v>32.671453356466039</v>
      </c>
      <c r="Q60" s="77">
        <v>22.02</v>
      </c>
      <c r="R60" s="80">
        <v>17.900000000000002</v>
      </c>
      <c r="S60" s="80">
        <v>0</v>
      </c>
      <c r="T60" s="78">
        <f>SUMPRODUCT(LTA!F60:AJ60,LTA!F$101:AJ$101,LTA!F$104:AJ$104)</f>
        <v>149.16999999999999</v>
      </c>
      <c r="U60" s="78">
        <f>SUMPRODUCT(LTA!F60:AJ60,LTA!F$102:AJ$102,LTA!F$104:AJ$104)</f>
        <v>104.36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-295.05</v>
      </c>
      <c r="AC60">
        <f t="shared" si="0"/>
        <v>10.891602170798839</v>
      </c>
      <c r="AD60">
        <f t="shared" si="1"/>
        <v>634.07097116728175</v>
      </c>
      <c r="AE60">
        <f>'IDT-1'!C60</f>
        <v>-12</v>
      </c>
      <c r="AF60" s="26"/>
      <c r="AG60">
        <f t="shared" si="2"/>
        <v>622.07097116728175</v>
      </c>
      <c r="AI60" s="75">
        <f>PXIL!I60</f>
        <v>0</v>
      </c>
      <c r="AJ60" s="75">
        <f>PXIL!O60</f>
        <v>0</v>
      </c>
      <c r="AK60" s="75">
        <f>RTM_IEX!I60</f>
        <v>5.77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22.362105263157897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52.729465887022286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508.61667061776734</v>
      </c>
      <c r="P61" s="77">
        <v>32.671453356466039</v>
      </c>
      <c r="Q61" s="77">
        <v>22.02</v>
      </c>
      <c r="R61" s="80">
        <v>17.900000000000002</v>
      </c>
      <c r="S61" s="80">
        <v>0</v>
      </c>
      <c r="T61" s="78">
        <f>SUMPRODUCT(LTA!F61:AJ61,LTA!F$101:AJ$101,LTA!F$104:AJ$104)</f>
        <v>138.85</v>
      </c>
      <c r="U61" s="78">
        <f>SUMPRODUCT(LTA!F61:AJ61,LTA!F$102:AJ$102,LTA!F$104:AJ$104)</f>
        <v>104.35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44.27</v>
      </c>
      <c r="AB61" s="117">
        <f>-STOA!O61</f>
        <v>-295.05</v>
      </c>
      <c r="AC61">
        <f t="shared" si="0"/>
        <v>10.92466484251857</v>
      </c>
      <c r="AD61">
        <f t="shared" si="1"/>
        <v>637.79503028189504</v>
      </c>
      <c r="AE61">
        <f>'IDT-1'!C61</f>
        <v>-20</v>
      </c>
      <c r="AF61" s="26"/>
      <c r="AG61">
        <f t="shared" si="2"/>
        <v>617.79503028189504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22.362105263157897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53.07894605559121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508.75147196236645</v>
      </c>
      <c r="P62" s="77">
        <v>32.671453356466039</v>
      </c>
      <c r="Q62" s="77">
        <v>22.02</v>
      </c>
      <c r="R62" s="80">
        <v>17.900000000000002</v>
      </c>
      <c r="S62" s="80">
        <v>0</v>
      </c>
      <c r="T62" s="78">
        <f>SUMPRODUCT(LTA!F62:AJ62,LTA!F$101:AJ$101,LTA!F$104:AJ$104)</f>
        <v>133.11999999999998</v>
      </c>
      <c r="U62" s="78">
        <f>SUMPRODUCT(LTA!F62:AJ62,LTA!F$102:AJ$102,LTA!F$104:AJ$104)</f>
        <v>104.33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</v>
      </c>
      <c r="AA62" s="117">
        <f>STOA!I62</f>
        <v>43.370000000000005</v>
      </c>
      <c r="AB62" s="117">
        <f>-STOA!O62</f>
        <v>-295.05</v>
      </c>
      <c r="AC62">
        <f t="shared" si="0"/>
        <v>10.897040902401034</v>
      </c>
      <c r="AD62">
        <f t="shared" si="1"/>
        <v>628.65693573518058</v>
      </c>
      <c r="AE62">
        <f>'IDT-1'!C62</f>
        <v>-15</v>
      </c>
      <c r="AF62" s="26"/>
      <c r="AG62">
        <f t="shared" si="2"/>
        <v>613.65693573518058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8.3222133546155899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44.504178751742003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508.56569190261132</v>
      </c>
      <c r="P63" s="77">
        <v>32.671453356466039</v>
      </c>
      <c r="Q63" s="77">
        <v>22.02</v>
      </c>
      <c r="R63" s="80">
        <v>17.900000000000002</v>
      </c>
      <c r="S63" s="80">
        <v>0</v>
      </c>
      <c r="T63" s="78">
        <f>SUMPRODUCT(LTA!F63:AJ63,LTA!F$101:AJ$101,LTA!F$104:AJ$104)</f>
        <v>124.75</v>
      </c>
      <c r="U63" s="78">
        <f>SUMPRODUCT(LTA!F63:AJ63,LTA!F$102:AJ$102,LTA!F$104:AJ$104)</f>
        <v>104.33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39.17</v>
      </c>
      <c r="AB63" s="117">
        <f>-STOA!O63</f>
        <v>-295.05</v>
      </c>
      <c r="AC63">
        <f t="shared" si="0"/>
        <v>10.728282654239557</v>
      </c>
      <c r="AD63">
        <f t="shared" si="1"/>
        <v>615.67525471119529</v>
      </c>
      <c r="AE63">
        <f>'IDT-1'!C63</f>
        <v>-14</v>
      </c>
      <c r="AF63" s="26"/>
      <c r="AG63">
        <f t="shared" si="2"/>
        <v>601.67525471119529</v>
      </c>
      <c r="AI63" s="75">
        <f>PXIL!I63</f>
        <v>0</v>
      </c>
      <c r="AJ63" s="75">
        <f>PXIL!O63</f>
        <v>0</v>
      </c>
      <c r="AK63" s="75">
        <f>RTM_IEX!I63</f>
        <v>19.22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8.3222133546155899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42.077730620000011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508.56569190261132</v>
      </c>
      <c r="P64" s="77">
        <v>32.671453356466039</v>
      </c>
      <c r="Q64" s="77">
        <v>22.02</v>
      </c>
      <c r="R64" s="80">
        <v>17.900000000000002</v>
      </c>
      <c r="S64" s="80">
        <v>0</v>
      </c>
      <c r="T64" s="78">
        <f>SUMPRODUCT(LTA!F64:AJ64,LTA!F$101:AJ$101,LTA!F$104:AJ$104)</f>
        <v>116.47999999999999</v>
      </c>
      <c r="U64" s="78">
        <f>SUMPRODUCT(LTA!F64:AJ64,LTA!F$102:AJ$102,LTA!F$104:AJ$104)</f>
        <v>104.31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35.270000000000003</v>
      </c>
      <c r="AB64" s="117">
        <f>-STOA!O64</f>
        <v>-295.05</v>
      </c>
      <c r="AC64">
        <f t="shared" si="0"/>
        <v>10.599657910680227</v>
      </c>
      <c r="AD64">
        <f t="shared" si="1"/>
        <v>601.18743132301279</v>
      </c>
      <c r="AE64">
        <f>'IDT-1'!C64</f>
        <v>-4</v>
      </c>
      <c r="AF64" s="26"/>
      <c r="AG64">
        <f t="shared" si="2"/>
        <v>597.18743132301279</v>
      </c>
      <c r="AI64" s="75">
        <f>PXIL!I64</f>
        <v>0</v>
      </c>
      <c r="AJ64" s="75">
        <f>PXIL!O64</f>
        <v>0</v>
      </c>
      <c r="AK64" s="75">
        <f>RTM_IEX!I64</f>
        <v>19.22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8.3222133546155899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40.043207160000009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508.36746212861135</v>
      </c>
      <c r="P65" s="77">
        <v>67.922611905860649</v>
      </c>
      <c r="Q65" s="77">
        <v>22.02</v>
      </c>
      <c r="R65" s="80">
        <v>17.900000000000002</v>
      </c>
      <c r="S65" s="80">
        <v>0</v>
      </c>
      <c r="T65" s="78">
        <f>SUMPRODUCT(LTA!F65:AJ65,LTA!F$101:AJ$101,LTA!F$104:AJ$104)</f>
        <v>103.97</v>
      </c>
      <c r="U65" s="78">
        <f>SUMPRODUCT(LTA!F65:AJ65,LTA!F$102:AJ$102,LTA!F$104:AJ$104)</f>
        <v>104.31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-24</v>
      </c>
      <c r="AA65" s="117">
        <f>STOA!I65</f>
        <v>32.270000000000003</v>
      </c>
      <c r="AB65" s="117">
        <f>-STOA!O65</f>
        <v>-295.05</v>
      </c>
      <c r="AC65">
        <f t="shared" si="0"/>
        <v>11.017582937988388</v>
      </c>
      <c r="AD65">
        <f t="shared" si="1"/>
        <v>600.04791161109915</v>
      </c>
      <c r="AE65">
        <f>'IDT-1'!C65</f>
        <v>0</v>
      </c>
      <c r="AF65" s="26"/>
      <c r="AG65">
        <f t="shared" si="2"/>
        <v>600.04791161109915</v>
      </c>
      <c r="AI65" s="75">
        <f>PXIL!I65</f>
        <v>0</v>
      </c>
      <c r="AJ65" s="75">
        <f>PXIL!O65</f>
        <v>0</v>
      </c>
      <c r="AK65" s="75">
        <f>RTM_IEX!I65</f>
        <v>24.99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8.3222133546155899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38.608462223484004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508.68063915121138</v>
      </c>
      <c r="P66" s="77">
        <v>67.922611905860649</v>
      </c>
      <c r="Q66" s="77">
        <v>22.02</v>
      </c>
      <c r="R66" s="80">
        <v>17.900000000000002</v>
      </c>
      <c r="S66" s="80">
        <v>0</v>
      </c>
      <c r="T66" s="78">
        <f>SUMPRODUCT(LTA!F66:AJ66,LTA!F$101:AJ$101,LTA!F$104:AJ$104)</f>
        <v>92.79</v>
      </c>
      <c r="U66" s="78">
        <f>SUMPRODUCT(LTA!F66:AJ66,LTA!F$102:AJ$102,LTA!F$104:AJ$104)</f>
        <v>104.31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</v>
      </c>
      <c r="AA66" s="117">
        <f>STOA!I66</f>
        <v>25.37</v>
      </c>
      <c r="AB66" s="117">
        <f>-STOA!O66</f>
        <v>-295.05</v>
      </c>
      <c r="AC66">
        <f t="shared" si="0"/>
        <v>10.593184630257147</v>
      </c>
      <c r="AD66">
        <f t="shared" si="1"/>
        <v>560.28074200491437</v>
      </c>
      <c r="AE66">
        <f>'IDT-1'!C66</f>
        <v>0</v>
      </c>
      <c r="AF66" s="26"/>
      <c r="AG66">
        <f t="shared" si="2"/>
        <v>560.28074200491437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8.3222133546155899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38.077367674015363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508.21183731304353</v>
      </c>
      <c r="P67" s="77">
        <v>67.922611905860649</v>
      </c>
      <c r="Q67" s="77">
        <v>22.02</v>
      </c>
      <c r="R67" s="80">
        <v>17.900000000000002</v>
      </c>
      <c r="S67" s="80">
        <v>0</v>
      </c>
      <c r="T67" s="78">
        <f>SUMPRODUCT(LTA!F67:AJ67,LTA!F$101:AJ$101,LTA!F$104:AJ$104)</f>
        <v>81.289999999999992</v>
      </c>
      <c r="U67" s="78">
        <f>SUMPRODUCT(LTA!F67:AJ67,LTA!F$102:AJ$102,LTA!F$104:AJ$104)</f>
        <v>104.3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22.37</v>
      </c>
      <c r="AB67" s="117">
        <f>-STOA!O67</f>
        <v>-295.05</v>
      </c>
      <c r="AC67">
        <f t="shared" si="0"/>
        <v>10.36791626682399</v>
      </c>
      <c r="AD67">
        <f t="shared" si="1"/>
        <v>554.99611398071113</v>
      </c>
      <c r="AE67">
        <f>'IDT-1'!C67</f>
        <v>0</v>
      </c>
      <c r="AF67" s="26"/>
      <c r="AG67">
        <f t="shared" si="2"/>
        <v>554.99611398071113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8.3222133546155899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44.559904211047808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512.51731535704255</v>
      </c>
      <c r="P68" s="77">
        <v>67.922611905860649</v>
      </c>
      <c r="Q68" s="77">
        <v>22.02</v>
      </c>
      <c r="R68" s="80">
        <v>20.069999999999997</v>
      </c>
      <c r="S68" s="80">
        <v>0</v>
      </c>
      <c r="T68" s="78">
        <f>SUMPRODUCT(LTA!F68:AJ68,LTA!F$101:AJ$101,LTA!F$104:AJ$104)</f>
        <v>70.81</v>
      </c>
      <c r="U68" s="78">
        <f>SUMPRODUCT(LTA!F68:AJ68,LTA!F$102:AJ$102,LTA!F$104:AJ$104)</f>
        <v>104.33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10.345106795137069</v>
      </c>
      <c r="AD68">
        <f t="shared" ref="AD68:AD98" si="4">SUM(B68:AB68,AI68:AR68)-AC68</f>
        <v>552.42693803342945</v>
      </c>
      <c r="AE68">
        <f>'IDT-1'!C68</f>
        <v>-4</v>
      </c>
      <c r="AF68" s="26"/>
      <c r="AG68">
        <f t="shared" ref="AG68:AG98" si="5">SUM(AD68:AF68)</f>
        <v>548.42693803342945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8.3222133546155899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534.58546943774149</v>
      </c>
      <c r="P69" s="77">
        <v>67.922611905860649</v>
      </c>
      <c r="Q69" s="77">
        <v>22.02</v>
      </c>
      <c r="R69" s="80">
        <v>12.45</v>
      </c>
      <c r="S69" s="80">
        <v>0</v>
      </c>
      <c r="T69" s="78">
        <f>SUMPRODUCT(LTA!F69:AJ69,LTA!F$101:AJ$101,LTA!F$104:AJ$104)</f>
        <v>58.69</v>
      </c>
      <c r="U69" s="78">
        <f>SUMPRODUCT(LTA!F69:AJ69,LTA!F$102:AJ$102,LTA!F$104:AJ$104)</f>
        <v>104.39999999999999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15.77</v>
      </c>
      <c r="AB69" s="117">
        <f>-STOA!O69</f>
        <v>-295.05</v>
      </c>
      <c r="AC69">
        <f t="shared" si="3"/>
        <v>10.447446118768044</v>
      </c>
      <c r="AD69">
        <f t="shared" si="4"/>
        <v>584.04284857944947</v>
      </c>
      <c r="AE69">
        <f>'IDT-1'!C69</f>
        <v>0</v>
      </c>
      <c r="AF69" s="26"/>
      <c r="AG69">
        <f t="shared" si="5"/>
        <v>584.04284857944947</v>
      </c>
      <c r="AI69" s="75">
        <f>PXIL!I69</f>
        <v>0</v>
      </c>
      <c r="AJ69" s="75">
        <f>PXIL!O69</f>
        <v>0</v>
      </c>
      <c r="AK69" s="75">
        <f>RTM_IEX!I69</f>
        <v>15.38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8.3222133546155899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546.15572370880682</v>
      </c>
      <c r="P70" s="77">
        <v>67.922611905860649</v>
      </c>
      <c r="Q70" s="77">
        <v>22.02</v>
      </c>
      <c r="R70" s="80">
        <v>4.33</v>
      </c>
      <c r="S70" s="80">
        <v>0</v>
      </c>
      <c r="T70" s="78">
        <f>SUMPRODUCT(LTA!F70:AJ70,LTA!F$101:AJ$101,LTA!F$104:AJ$104)</f>
        <v>45.730000000000004</v>
      </c>
      <c r="U70" s="78">
        <f>SUMPRODUCT(LTA!F70:AJ70,LTA!F$102:AJ$102,LTA!F$104:AJ$104)</f>
        <v>104.46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9.77</v>
      </c>
      <c r="AB70" s="117">
        <f>-STOA!O70</f>
        <v>-295.05</v>
      </c>
      <c r="AC70">
        <f t="shared" si="3"/>
        <v>10.51450435635342</v>
      </c>
      <c r="AD70">
        <f t="shared" si="4"/>
        <v>591.59604461292963</v>
      </c>
      <c r="AE70">
        <f>'IDT-1'!C70</f>
        <v>0</v>
      </c>
      <c r="AF70" s="26"/>
      <c r="AG70">
        <f t="shared" si="5"/>
        <v>591.59604461292963</v>
      </c>
      <c r="AI70" s="75">
        <f>PXIL!I70</f>
        <v>0</v>
      </c>
      <c r="AJ70" s="75">
        <f>PXIL!O70</f>
        <v>0</v>
      </c>
      <c r="AK70" s="75">
        <f>RTM_IEX!I70</f>
        <v>24.03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14.42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7.9978148046981703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569.10780317111096</v>
      </c>
      <c r="P71" s="77">
        <v>67.922611905860649</v>
      </c>
      <c r="Q71" s="77">
        <v>22.02</v>
      </c>
      <c r="R71" s="80">
        <v>0.90000000000000013</v>
      </c>
      <c r="S71" s="80">
        <v>0</v>
      </c>
      <c r="T71" s="78">
        <f>SUMPRODUCT(LTA!F71:AJ71,LTA!F$101:AJ$101,LTA!F$104:AJ$104)</f>
        <v>33.83</v>
      </c>
      <c r="U71" s="78">
        <f>SUMPRODUCT(LTA!F71:AJ71,LTA!F$102:AJ$102,LTA!F$104:AJ$104)</f>
        <v>104.55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6.77</v>
      </c>
      <c r="AB71" s="117">
        <f>-STOA!O71</f>
        <v>-295.05</v>
      </c>
      <c r="AC71">
        <f t="shared" si="3"/>
        <v>10.713627948382424</v>
      </c>
      <c r="AD71">
        <f t="shared" si="4"/>
        <v>614.02460193328727</v>
      </c>
      <c r="AE71">
        <f>'IDT-1'!C71</f>
        <v>0</v>
      </c>
      <c r="AF71" s="26"/>
      <c r="AG71">
        <f t="shared" si="5"/>
        <v>614.02460193328727</v>
      </c>
      <c r="AI71" s="75">
        <f>PXIL!I71</f>
        <v>0</v>
      </c>
      <c r="AJ71" s="75">
        <f>PXIL!O71</f>
        <v>0</v>
      </c>
      <c r="AK71" s="75">
        <f>RTM_IEX!I71</f>
        <v>27.86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28.83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7.9978148046981703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50.000000000000007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577.9547685724109</v>
      </c>
      <c r="P72" s="77">
        <v>67.922611905860649</v>
      </c>
      <c r="Q72" s="77">
        <v>22.02</v>
      </c>
      <c r="R72" s="80">
        <v>0</v>
      </c>
      <c r="S72" s="80">
        <v>0</v>
      </c>
      <c r="T72" s="78">
        <f>SUMPRODUCT(LTA!F72:AJ72,LTA!F$101:AJ$101,LTA!F$104:AJ$104)</f>
        <v>22.6</v>
      </c>
      <c r="U72" s="78">
        <f>SUMPRODUCT(LTA!F72:AJ72,LTA!F$102:AJ$102,LTA!F$104:AJ$104)</f>
        <v>104.7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3.77</v>
      </c>
      <c r="AB72" s="117">
        <f>-STOA!O72</f>
        <v>-295.05</v>
      </c>
      <c r="AC72">
        <f t="shared" si="3"/>
        <v>11.150257243913861</v>
      </c>
      <c r="AD72">
        <f t="shared" si="4"/>
        <v>663.20493803905583</v>
      </c>
      <c r="AE72">
        <f>'IDT-1'!C72</f>
        <v>0</v>
      </c>
      <c r="AF72" s="26"/>
      <c r="AG72">
        <f t="shared" si="5"/>
        <v>663.20493803905583</v>
      </c>
      <c r="AI72" s="75">
        <f>PXIL!I72</f>
        <v>0</v>
      </c>
      <c r="AJ72" s="75">
        <f>PXIL!O72</f>
        <v>0</v>
      </c>
      <c r="AK72" s="75">
        <f>RTM_IEX!I72</f>
        <v>54.78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57.66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7.9978148046981703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584.5077605456255</v>
      </c>
      <c r="P73" s="77">
        <v>67.922611905860649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13.34</v>
      </c>
      <c r="U73" s="78">
        <f>SUMPRODUCT(LTA!F73:AJ73,LTA!F$102:AJ$102,LTA!F$104:AJ$104)</f>
        <v>104.83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1.97</v>
      </c>
      <c r="AB73" s="117">
        <f>-STOA!O73</f>
        <v>-295.05</v>
      </c>
      <c r="AC73">
        <f t="shared" si="3"/>
        <v>11.079619573278151</v>
      </c>
      <c r="AD73">
        <f t="shared" si="4"/>
        <v>655.24856768290613</v>
      </c>
      <c r="AE73">
        <f>'IDT-1'!C73</f>
        <v>0</v>
      </c>
      <c r="AF73" s="26"/>
      <c r="AG73">
        <f t="shared" si="5"/>
        <v>655.24856768290613</v>
      </c>
      <c r="AI73" s="75">
        <f>PXIL!I73</f>
        <v>0</v>
      </c>
      <c r="AJ73" s="75">
        <f>PXIL!O73</f>
        <v>0</v>
      </c>
      <c r="AK73" s="75">
        <f>RTM_IEX!I73</f>
        <v>36.520000000000003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67.27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7.9978148046981703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593.65006415352559</v>
      </c>
      <c r="P74" s="77">
        <v>67.922611905860649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8.98</v>
      </c>
      <c r="U74" s="78">
        <f>SUMPRODUCT(LTA!F74:AJ74,LTA!F$102:AJ$102,LTA!F$104:AJ$104)</f>
        <v>105.11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11.254143845027674</v>
      </c>
      <c r="AD74">
        <f t="shared" si="4"/>
        <v>674.90634701905674</v>
      </c>
      <c r="AE74">
        <f>'IDT-1'!C74</f>
        <v>0</v>
      </c>
      <c r="AF74" s="26"/>
      <c r="AG74">
        <f t="shared" si="5"/>
        <v>674.90634701905674</v>
      </c>
      <c r="AI74" s="75">
        <f>PXIL!I74</f>
        <v>0</v>
      </c>
      <c r="AJ74" s="75">
        <f>PXIL!O74</f>
        <v>0</v>
      </c>
      <c r="AK74" s="75">
        <f>RTM_IEX!I74</f>
        <v>42.28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76.88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7.9978148046981703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598.0393394958478</v>
      </c>
      <c r="P75" s="77">
        <v>67.922611905860649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7.58</v>
      </c>
      <c r="U75" s="78">
        <f>SUMPRODUCT(LTA!F75:AJ75,LTA!F$102:AJ$102,LTA!F$104:AJ$104)</f>
        <v>105.11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9.3636074728827232</v>
      </c>
      <c r="AD75">
        <f t="shared" si="4"/>
        <v>657.22615873352402</v>
      </c>
      <c r="AE75">
        <f>'IDT-1'!C75</f>
        <v>-10</v>
      </c>
      <c r="AF75" s="26"/>
      <c r="AG75">
        <f t="shared" si="5"/>
        <v>647.22615873352402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7.9978148046981703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622.66346526704763</v>
      </c>
      <c r="P76" s="77">
        <v>67.922611905860649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7.26</v>
      </c>
      <c r="U76" s="78">
        <f>SUMPRODUCT(LTA!F76:AJ76,LTA!F$102:AJ$102,LTA!F$104:AJ$104)</f>
        <v>104.95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9.5760757796692815</v>
      </c>
      <c r="AD76">
        <f t="shared" si="4"/>
        <v>681.15781619793711</v>
      </c>
      <c r="AE76">
        <f>'IDT-1'!C76</f>
        <v>0</v>
      </c>
      <c r="AF76" s="26"/>
      <c r="AG76">
        <f t="shared" si="5"/>
        <v>681.15781619793711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7.9978148046981703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633.58574551378297</v>
      </c>
      <c r="P77" s="77">
        <v>67.922611905860649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7.17</v>
      </c>
      <c r="U77" s="78">
        <f>SUMPRODUCT(LTA!F77:AJ77,LTA!F$102:AJ$102,LTA!F$104:AJ$104)</f>
        <v>105.42999999999999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9.6316238458405525</v>
      </c>
      <c r="AD77">
        <f t="shared" si="4"/>
        <v>687.41454837850119</v>
      </c>
      <c r="AE77">
        <f>'IDT-1'!C77</f>
        <v>-20</v>
      </c>
      <c r="AF77" s="26"/>
      <c r="AG77">
        <f t="shared" si="5"/>
        <v>667.41454837850119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7.9978148046981703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636.42165651378309</v>
      </c>
      <c r="P78" s="77">
        <v>67.922611905860649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7.25</v>
      </c>
      <c r="U78" s="78">
        <f>SUMPRODUCT(LTA!F78:AJ78,LTA!F$102:AJ$102,LTA!F$104:AJ$104)</f>
        <v>105.28999999999999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9.7004425002515298</v>
      </c>
      <c r="AD78">
        <f t="shared" si="4"/>
        <v>685.12164072409041</v>
      </c>
      <c r="AE78">
        <f>'IDT-1'!C78</f>
        <v>-30</v>
      </c>
      <c r="AF78" s="26"/>
      <c r="AG78">
        <f t="shared" si="5"/>
        <v>655.12164072409041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7.9978148046981703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642.64880972647256</v>
      </c>
      <c r="P79" s="77">
        <v>67.922611905860649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7.28</v>
      </c>
      <c r="U79" s="78">
        <f>SUMPRODUCT(LTA!F79:AJ79,LTA!F$102:AJ$102,LTA!F$104:AJ$104)</f>
        <v>105.13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9.8428787237451516</v>
      </c>
      <c r="AD79">
        <f t="shared" si="4"/>
        <v>681.07635771328626</v>
      </c>
      <c r="AE79">
        <f>'IDT-1'!C79</f>
        <v>-35</v>
      </c>
      <c r="AF79" s="26"/>
      <c r="AG79">
        <f t="shared" si="5"/>
        <v>646.07635771328626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7.9978148046981703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641.71680991957248</v>
      </c>
      <c r="P80" s="77">
        <v>67.922611905860649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7.6</v>
      </c>
      <c r="U80" s="78">
        <f>SUMPRODUCT(LTA!F80:AJ80,LTA!F$102:AJ$102,LTA!F$104:AJ$104)</f>
        <v>105.03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9.9253944006663826</v>
      </c>
      <c r="AD80">
        <f t="shared" si="4"/>
        <v>670.28184222946481</v>
      </c>
      <c r="AE80">
        <f>'IDT-1'!C80</f>
        <v>-23.818000000000001</v>
      </c>
      <c r="AF80" s="26"/>
      <c r="AG80">
        <f t="shared" si="5"/>
        <v>646.46384222946483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7.9978148046981703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608.45398528286682</v>
      </c>
      <c r="P81" s="77">
        <v>67.922611905860649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8.15</v>
      </c>
      <c r="U81" s="78">
        <f>SUMPRODUCT(LTA!F81:AJ81,LTA!F$102:AJ$102,LTA!F$104:AJ$104)</f>
        <v>104.97999999999999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</v>
      </c>
      <c r="AA81" s="117">
        <f>STOA!I81</f>
        <v>0.77</v>
      </c>
      <c r="AB81" s="117">
        <f>-STOA!O81</f>
        <v>-197.85</v>
      </c>
      <c r="AC81">
        <f t="shared" si="3"/>
        <v>9.8057659667850849</v>
      </c>
      <c r="AD81">
        <f t="shared" si="4"/>
        <v>618.63864602664057</v>
      </c>
      <c r="AE81">
        <f>'IDT-1'!C81</f>
        <v>-6.6680000000000001</v>
      </c>
      <c r="AF81" s="26"/>
      <c r="AG81">
        <f t="shared" si="5"/>
        <v>611.97064602664057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7.9978148046981703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581.27488015806694</v>
      </c>
      <c r="P82" s="77">
        <v>67.922611905860649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8.89</v>
      </c>
      <c r="U82" s="78">
        <f>SUMPRODUCT(LTA!F82:AJ82,LTA!F$102:AJ$102,LTA!F$104:AJ$104)</f>
        <v>104.92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9.1819362307102512</v>
      </c>
      <c r="AD82">
        <f t="shared" si="4"/>
        <v>636.7633706379155</v>
      </c>
      <c r="AE82">
        <f>'IDT-1'!C82</f>
        <v>-25</v>
      </c>
      <c r="AF82" s="26"/>
      <c r="AG82">
        <f t="shared" si="5"/>
        <v>611.7633706379155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7.9978148046981703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576.95905200737582</v>
      </c>
      <c r="P83" s="77">
        <v>67.922611905860649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6.89</v>
      </c>
      <c r="U83" s="78">
        <f>SUMPRODUCT(LTA!F83:AJ83,LTA!F$102:AJ$102,LTA!F$104:AJ$104)</f>
        <v>104.92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-247.85</v>
      </c>
      <c r="AC83">
        <f t="shared" si="3"/>
        <v>9.7478258695378397</v>
      </c>
      <c r="AD83">
        <f t="shared" si="4"/>
        <v>559.8816528483967</v>
      </c>
      <c r="AE83">
        <f>'IDT-1'!C83</f>
        <v>-15</v>
      </c>
      <c r="AF83" s="26"/>
      <c r="AG83">
        <f t="shared" si="5"/>
        <v>544.8816528483967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7.9978148046981703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559.36655957477569</v>
      </c>
      <c r="P84" s="77">
        <v>67.922611905860649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6.91</v>
      </c>
      <c r="U84" s="78">
        <f>SUMPRODUCT(LTA!F84:AJ84,LTA!F$102:AJ$102,LTA!F$104:AJ$104)</f>
        <v>104.92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9.4156253856870542</v>
      </c>
      <c r="AD84">
        <f t="shared" si="4"/>
        <v>562.64136089964745</v>
      </c>
      <c r="AE84">
        <f>'IDT-1'!C84</f>
        <v>-15</v>
      </c>
      <c r="AF84" s="26"/>
      <c r="AG84">
        <f t="shared" si="5"/>
        <v>547.64136089964745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7.9978148046981703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553.17542559413721</v>
      </c>
      <c r="P85" s="77">
        <v>67.922611905860649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6.72</v>
      </c>
      <c r="U85" s="78">
        <f>SUMPRODUCT(LTA!F85:AJ85,LTA!F$102:AJ$102,LTA!F$104:AJ$104)</f>
        <v>104.94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9.3596474066574338</v>
      </c>
      <c r="AD85">
        <f t="shared" si="4"/>
        <v>556.33620489803843</v>
      </c>
      <c r="AE85">
        <f>'IDT-1'!C85</f>
        <v>-20</v>
      </c>
      <c r="AF85" s="26"/>
      <c r="AG85">
        <f t="shared" si="5"/>
        <v>536.33620489803843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7.9978148046981703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551.0143311340413</v>
      </c>
      <c r="P86" s="77">
        <v>67.922611905860649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6.96</v>
      </c>
      <c r="U86" s="78">
        <f>SUMPRODUCT(LTA!F86:AJ86,LTA!F$102:AJ$102,LTA!F$104:AJ$104)</f>
        <v>105.05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-247.85</v>
      </c>
      <c r="AC86">
        <f t="shared" si="3"/>
        <v>9.3437097754085912</v>
      </c>
      <c r="AD86">
        <f t="shared" si="4"/>
        <v>554.54104806919145</v>
      </c>
      <c r="AE86">
        <f>'IDT-1'!C86</f>
        <v>-30</v>
      </c>
      <c r="AF86" s="26"/>
      <c r="AG86">
        <f t="shared" si="5"/>
        <v>524.54104806919145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7.9978148046981703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534.24282057534879</v>
      </c>
      <c r="P87" s="77">
        <v>45.41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6.94</v>
      </c>
      <c r="U87" s="78">
        <f>SUMPRODUCT(LTA!F87:AJ87,LTA!F$102:AJ$102,LTA!F$104:AJ$104)</f>
        <v>104.97999999999999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</v>
      </c>
      <c r="AA87" s="117">
        <f>STOA!I87</f>
        <v>0.77</v>
      </c>
      <c r="AB87" s="117">
        <f>-STOA!O87</f>
        <v>-247.85</v>
      </c>
      <c r="AC87">
        <f t="shared" si="3"/>
        <v>9.032730007809306</v>
      </c>
      <c r="AD87">
        <f t="shared" si="4"/>
        <v>511.47790537223773</v>
      </c>
      <c r="AE87">
        <f>'IDT-1'!C87</f>
        <v>0</v>
      </c>
      <c r="AF87" s="26"/>
      <c r="AG87">
        <f t="shared" si="5"/>
        <v>511.47790537223773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7.9978148046981703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528.52983534823056</v>
      </c>
      <c r="P88" s="77">
        <v>45.41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6.79</v>
      </c>
      <c r="U88" s="78">
        <f>SUMPRODUCT(LTA!F88:AJ88,LTA!F$102:AJ$102,LTA!F$104:AJ$104)</f>
        <v>104.95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</v>
      </c>
      <c r="AA88" s="117">
        <f>STOA!I88</f>
        <v>0.77</v>
      </c>
      <c r="AB88" s="117">
        <f>-STOA!O88</f>
        <v>-247.85</v>
      </c>
      <c r="AC88">
        <f t="shared" si="3"/>
        <v>8.9808717378106646</v>
      </c>
      <c r="AD88">
        <f t="shared" si="4"/>
        <v>505.63677841511804</v>
      </c>
      <c r="AE88">
        <f>'IDT-1'!C88</f>
        <v>-4</v>
      </c>
      <c r="AF88" s="26"/>
      <c r="AG88">
        <f t="shared" si="5"/>
        <v>501.63677841511804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7.9978148046981703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50.004621926418935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525.66483964292297</v>
      </c>
      <c r="P89" s="77">
        <v>67.922611905860649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6.9</v>
      </c>
      <c r="U89" s="78">
        <f>SUMPRODUCT(LTA!F89:AJ89,LTA!F$102:AJ$102,LTA!F$104:AJ$104)</f>
        <v>104.89999999999999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</v>
      </c>
      <c r="AA89" s="117">
        <f>STOA!I89</f>
        <v>0.77</v>
      </c>
      <c r="AB89" s="117">
        <f>-STOA!O89</f>
        <v>-247.85</v>
      </c>
      <c r="AC89">
        <f t="shared" si="3"/>
        <v>9.2389074333280181</v>
      </c>
      <c r="AD89">
        <f t="shared" si="4"/>
        <v>534.70098084657263</v>
      </c>
      <c r="AE89">
        <f>'IDT-1'!C89</f>
        <v>-14</v>
      </c>
      <c r="AF89" s="26"/>
      <c r="AG89">
        <f t="shared" si="5"/>
        <v>520.70098084657263</v>
      </c>
      <c r="AI89" s="75">
        <f>PXIL!I89</f>
        <v>0</v>
      </c>
      <c r="AJ89" s="75">
        <f>PXIL!O89</f>
        <v>0</v>
      </c>
      <c r="AK89" s="75">
        <f>RTM_IEX!I89</f>
        <v>9.61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7.9978148046981703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50.004621926418935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520.25591238239144</v>
      </c>
      <c r="P90" s="77">
        <v>33.299999999999997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6.85</v>
      </c>
      <c r="U90" s="78">
        <f>SUMPRODUCT(LTA!F90:AJ90,LTA!F$102:AJ$102,LTA!F$104:AJ$104)</f>
        <v>104.91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</v>
      </c>
      <c r="AA90" s="117">
        <f>STOA!I90</f>
        <v>0.77</v>
      </c>
      <c r="AB90" s="117">
        <f>-STOA!O90</f>
        <v>-247.85</v>
      </c>
      <c r="AC90">
        <f t="shared" si="3"/>
        <v>8.8017098886637655</v>
      </c>
      <c r="AD90">
        <f t="shared" si="4"/>
        <v>485.45663922484465</v>
      </c>
      <c r="AE90">
        <f>'IDT-1'!C90</f>
        <v>-19</v>
      </c>
      <c r="AF90" s="26"/>
      <c r="AG90">
        <f t="shared" si="5"/>
        <v>466.45663922484465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7.9978148046981703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50.004621926418935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516.44095297236242</v>
      </c>
      <c r="P91" s="77">
        <v>50.45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6.92</v>
      </c>
      <c r="U91" s="78">
        <f>SUMPRODUCT(LTA!F91:AJ91,LTA!F$102:AJ$102,LTA!F$104:AJ$104)</f>
        <v>104.88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9.2840388495681836</v>
      </c>
      <c r="AD91">
        <f t="shared" si="4"/>
        <v>457.17935085391133</v>
      </c>
      <c r="AE91">
        <f>'IDT-1'!C91</f>
        <v>0</v>
      </c>
      <c r="AF91" s="26"/>
      <c r="AG91">
        <f t="shared" si="5"/>
        <v>457.17935085391133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7.9978148046981703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50.004621926418935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516.44095297236242</v>
      </c>
      <c r="P92" s="77">
        <v>50.45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6.89</v>
      </c>
      <c r="U92" s="78">
        <f>SUMPRODUCT(LTA!F92:AJ92,LTA!F$102:AJ$102,LTA!F$104:AJ$104)</f>
        <v>104.86999999999999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</v>
      </c>
      <c r="AA92" s="117">
        <f>STOA!I92</f>
        <v>0.72</v>
      </c>
      <c r="AB92" s="117">
        <f>-STOA!O92</f>
        <v>-292.97000000000003</v>
      </c>
      <c r="AC92">
        <f t="shared" si="3"/>
        <v>9.3191993596569649</v>
      </c>
      <c r="AD92">
        <f t="shared" si="4"/>
        <v>453.10419034382255</v>
      </c>
      <c r="AE92">
        <f>'IDT-1'!C92</f>
        <v>-4</v>
      </c>
      <c r="AF92" s="26"/>
      <c r="AG92">
        <f t="shared" si="5"/>
        <v>449.10419034382255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7.9978148046981703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50.004621926418935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516.37516474090853</v>
      </c>
      <c r="P93" s="77">
        <v>50.45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6.93</v>
      </c>
      <c r="U93" s="78">
        <f>SUMPRODUCT(LTA!F93:AJ93,LTA!F$102:AJ$102,LTA!F$104:AJ$104)</f>
        <v>104.92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</v>
      </c>
      <c r="AA93" s="117">
        <f>STOA!I93</f>
        <v>0.72</v>
      </c>
      <c r="AB93" s="117">
        <f>-STOA!O93</f>
        <v>-292.97000000000003</v>
      </c>
      <c r="AC93">
        <f t="shared" si="3"/>
        <v>9.3194124232201698</v>
      </c>
      <c r="AD93">
        <f t="shared" si="4"/>
        <v>453.12818904880538</v>
      </c>
      <c r="AE93">
        <f>'IDT-1'!C93</f>
        <v>-19</v>
      </c>
      <c r="AF93" s="26"/>
      <c r="AG93">
        <f t="shared" si="5"/>
        <v>434.12818904880538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7.9978148046981703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50.004621926418935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516.15082210532296</v>
      </c>
      <c r="P94" s="77">
        <v>67.922611905860649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6.83</v>
      </c>
      <c r="U94" s="78">
        <f>SUMPRODUCT(LTA!F94:AJ94,LTA!F$102:AJ$102,LTA!F$104:AJ$104)</f>
        <v>104.88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9.5190206827098116</v>
      </c>
      <c r="AD94">
        <f t="shared" si="4"/>
        <v>483.64685005959092</v>
      </c>
      <c r="AE94">
        <f>'IDT-1'!C94</f>
        <v>-34</v>
      </c>
      <c r="AF94" s="26"/>
      <c r="AG94">
        <f t="shared" si="5"/>
        <v>449.64685005959092</v>
      </c>
      <c r="AI94" s="75">
        <f>PXIL!I94</f>
        <v>0</v>
      </c>
      <c r="AJ94" s="75">
        <f>PXIL!O94</f>
        <v>0</v>
      </c>
      <c r="AK94" s="75">
        <f>RTM_IEX!I94</f>
        <v>9.61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7.9978148046981703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50.004621926418935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513.56405603072312</v>
      </c>
      <c r="P95" s="77">
        <v>32.96</v>
      </c>
      <c r="Q95" s="77">
        <v>9.61</v>
      </c>
      <c r="R95" s="80">
        <v>0</v>
      </c>
      <c r="S95" s="80">
        <v>0</v>
      </c>
      <c r="T95" s="78">
        <f>SUMPRODUCT(LTA!F95:AJ95,LTA!F$101:AJ$101,LTA!F$104:AJ$104)</f>
        <v>6.69</v>
      </c>
      <c r="U95" s="78">
        <f>SUMPRODUCT(LTA!F95:AJ95,LTA!F$102:AJ$102,LTA!F$104:AJ$104)</f>
        <v>104.89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8.9936661564817584</v>
      </c>
      <c r="AD95">
        <f t="shared" si="4"/>
        <v>424.47282660535853</v>
      </c>
      <c r="AE95">
        <f>'IDT-1'!C95</f>
        <v>-24</v>
      </c>
      <c r="AF95" s="26"/>
      <c r="AG95">
        <f t="shared" si="5"/>
        <v>400.47282660535853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7.9978148046981703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50.004621926418935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513.71392426354089</v>
      </c>
      <c r="P96" s="77">
        <v>32.96</v>
      </c>
      <c r="Q96" s="77">
        <v>9.61</v>
      </c>
      <c r="R96" s="80">
        <v>0</v>
      </c>
      <c r="S96" s="80">
        <v>0</v>
      </c>
      <c r="T96" s="78">
        <f>SUMPRODUCT(LTA!F96:AJ96,LTA!F$101:AJ$101,LTA!F$104:AJ$104)</f>
        <v>6.69</v>
      </c>
      <c r="U96" s="78">
        <f>SUMPRODUCT(LTA!F96:AJ96,LTA!F$102:AJ$102,LTA!F$104:AJ$104)</f>
        <v>104.95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-292.97000000000003</v>
      </c>
      <c r="AC96">
        <f t="shared" si="3"/>
        <v>8.9955129969305556</v>
      </c>
      <c r="AD96">
        <f t="shared" si="4"/>
        <v>424.6808479977276</v>
      </c>
      <c r="AE96">
        <f>'IDT-1'!C96</f>
        <v>-30.059000000000001</v>
      </c>
      <c r="AF96" s="26"/>
      <c r="AG96">
        <f t="shared" si="5"/>
        <v>394.62184799772757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7.9978148046981703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50.004621926418935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511.03625913458035</v>
      </c>
      <c r="P97" s="77">
        <v>32.96</v>
      </c>
      <c r="Q97" s="77">
        <v>9.61</v>
      </c>
      <c r="R97" s="80">
        <v>0</v>
      </c>
      <c r="S97" s="80">
        <v>0</v>
      </c>
      <c r="T97" s="78">
        <f>SUMPRODUCT(LTA!F97:AJ97,LTA!F$101:AJ$101,LTA!F$104:AJ$104)</f>
        <v>6.68</v>
      </c>
      <c r="U97" s="78">
        <f>SUMPRODUCT(LTA!F97:AJ97,LTA!F$102:AJ$102,LTA!F$104:AJ$104)</f>
        <v>104.95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-292.97000000000003</v>
      </c>
      <c r="AC97">
        <f t="shared" si="3"/>
        <v>9.0606428190176551</v>
      </c>
      <c r="AD97">
        <f t="shared" si="4"/>
        <v>411.92805304667991</v>
      </c>
      <c r="AE97">
        <f>'IDT-1'!C97</f>
        <v>-13</v>
      </c>
      <c r="AF97" s="26"/>
      <c r="AG97">
        <f t="shared" si="5"/>
        <v>398.92805304667991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7.9978148046981703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50.004621926418935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511.03625913458035</v>
      </c>
      <c r="P98" s="77">
        <v>32.96</v>
      </c>
      <c r="Q98" s="77">
        <v>9.61</v>
      </c>
      <c r="R98" s="80">
        <v>0</v>
      </c>
      <c r="S98" s="80">
        <v>0</v>
      </c>
      <c r="T98" s="78">
        <f>SUMPRODUCT(LTA!F98:AJ98,LTA!F$101:AJ$101,LTA!F$104:AJ$104)</f>
        <v>6.75</v>
      </c>
      <c r="U98" s="78">
        <f>SUMPRODUCT(LTA!F98:AJ98,LTA!F$102:AJ$102,LTA!F$104:AJ$104)</f>
        <v>104.95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</v>
      </c>
      <c r="AA98" s="117">
        <f>STOA!I98</f>
        <v>0.72</v>
      </c>
      <c r="AB98" s="117">
        <f>-STOA!O98</f>
        <v>-292.97000000000003</v>
      </c>
      <c r="AC98">
        <f t="shared" si="3"/>
        <v>9.2121869868949755</v>
      </c>
      <c r="AD98">
        <f t="shared" si="4"/>
        <v>394.84650887880264</v>
      </c>
      <c r="AE98">
        <f>'IDT-1'!C98</f>
        <v>-7.6210000000000004</v>
      </c>
      <c r="AF98" s="26"/>
      <c r="AG98">
        <f t="shared" si="5"/>
        <v>387.22550887880266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0.22420137512698213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1.3330145146803332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12.818366698147431</v>
      </c>
      <c r="P99" s="77">
        <f t="shared" si="6"/>
        <v>1.2977784006881798</v>
      </c>
      <c r="Q99" s="77">
        <f t="shared" si="6"/>
        <v>0.4540175637999701</v>
      </c>
      <c r="R99" s="80">
        <f t="shared" si="6"/>
        <v>0.16949885400517947</v>
      </c>
      <c r="S99" s="80">
        <f t="shared" si="6"/>
        <v>0</v>
      </c>
      <c r="T99" s="78">
        <f t="shared" si="6"/>
        <v>1.3453674999999998</v>
      </c>
      <c r="U99" s="78">
        <f t="shared" si="6"/>
        <v>2.3555375000000001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-0.58599999999999997</v>
      </c>
      <c r="AA99" s="117">
        <f t="shared" si="6"/>
        <v>0.34512999999999983</v>
      </c>
      <c r="AB99" s="117">
        <f t="shared" si="6"/>
        <v>-6.6757599999999906</v>
      </c>
      <c r="AC99">
        <f t="shared" si="6"/>
        <v>0.24921316515414413</v>
      </c>
      <c r="AD99">
        <f t="shared" si="6"/>
        <v>13.204244241293933</v>
      </c>
      <c r="AE99">
        <f t="shared" si="6"/>
        <v>-0.19406949999999998</v>
      </c>
      <c r="AG99">
        <f t="shared" si="6"/>
        <v>13.01017474129393</v>
      </c>
      <c r="AI99">
        <f t="shared" si="6"/>
        <v>0</v>
      </c>
      <c r="AJ99">
        <f t="shared" si="6"/>
        <v>0</v>
      </c>
      <c r="AK99">
        <f t="shared" si="6"/>
        <v>0.34741999999999995</v>
      </c>
      <c r="AL99">
        <f t="shared" si="6"/>
        <v>-0.13850000000000001</v>
      </c>
      <c r="AM99">
        <f t="shared" si="6"/>
        <v>0</v>
      </c>
      <c r="AN99">
        <f t="shared" si="6"/>
        <v>0</v>
      </c>
      <c r="AO99">
        <f t="shared" si="6"/>
        <v>0.16338500000000003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12.003192338387869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57.65776770968386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199.73216606185929</v>
      </c>
      <c r="P3" s="77">
        <v>28.831610974519446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345.66999999999996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-56</v>
      </c>
      <c r="AA3" s="117">
        <f>STOA!J3</f>
        <v>5.3</v>
      </c>
      <c r="AB3" s="117">
        <f>-STOA!P3</f>
        <v>0</v>
      </c>
      <c r="AC3">
        <f>SUMIF(B3:AB3,"&gt;0")*$AC$2-SUMIF(B3:AB3,"&lt;0")*($AC$2/(1-$AC$2))+SUMIF(AI3:AR3,"&gt;0")*$AC$2-SUMIF(AI3:AR3,"&lt;0")*($AC$2/(1-$AC$2))</f>
        <v>6.4109327404190308</v>
      </c>
      <c r="AD3">
        <f>SUM(B3:AB3,AI3:AR3)-AC3</f>
        <v>579.47380434403124</v>
      </c>
      <c r="AE3">
        <f>'IDT-1'!F3</f>
        <v>0</v>
      </c>
      <c r="AF3" s="26"/>
      <c r="AG3">
        <f>SUM(AD3:AF3)</f>
        <v>579.47380434403124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12.003192338387869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59.892019966722138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198.98188350218399</v>
      </c>
      <c r="P4" s="77">
        <v>28.831610974519446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345.66999999999996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-64</v>
      </c>
      <c r="AA4" s="117">
        <f>STOA!J4</f>
        <v>5.3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6.4950166939333878</v>
      </c>
      <c r="AD4">
        <f t="shared" ref="AD4:AD67" si="1">SUM(B4:AB4,AI4:AR4)-AC4</f>
        <v>572.87369008787994</v>
      </c>
      <c r="AE4">
        <f>'IDT-1'!F4</f>
        <v>0</v>
      </c>
      <c r="AF4" s="26"/>
      <c r="AG4">
        <f t="shared" ref="AG4:AG67" si="2">SUM(AD4:AF4)</f>
        <v>572.87369008787994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12.003192338387869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62.673136761264566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189.216954926184</v>
      </c>
      <c r="P5" s="77">
        <v>28.831610974519446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345.7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-62</v>
      </c>
      <c r="AA5" s="117">
        <f>STOA!J5</f>
        <v>5.3</v>
      </c>
      <c r="AB5" s="117">
        <f>-STOA!P5</f>
        <v>0</v>
      </c>
      <c r="AC5">
        <f t="shared" si="0"/>
        <v>6.3716762576011945</v>
      </c>
      <c r="AD5">
        <f t="shared" si="1"/>
        <v>573.04321874275468</v>
      </c>
      <c r="AE5">
        <f>'IDT-1'!F5</f>
        <v>0</v>
      </c>
      <c r="AF5" s="26"/>
      <c r="AG5">
        <f t="shared" si="2"/>
        <v>573.04321874275468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12.003192338387869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71.441438196882515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189.216954926184</v>
      </c>
      <c r="P6" s="77">
        <v>28.831610974519446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345.71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-69</v>
      </c>
      <c r="AA6" s="117">
        <f>STOA!J6</f>
        <v>5.3</v>
      </c>
      <c r="AB6" s="117">
        <f>-STOA!P6</f>
        <v>0</v>
      </c>
      <c r="AC6">
        <f t="shared" si="0"/>
        <v>6.5068589276680466</v>
      </c>
      <c r="AD6">
        <f t="shared" si="1"/>
        <v>594.29633750830567</v>
      </c>
      <c r="AE6">
        <f>'IDT-1'!F6</f>
        <v>0</v>
      </c>
      <c r="AF6" s="26"/>
      <c r="AG6">
        <f t="shared" si="2"/>
        <v>594.29633750830567</v>
      </c>
      <c r="AI6" s="75">
        <f>PXIL!J6</f>
        <v>0</v>
      </c>
      <c r="AJ6" s="75">
        <f>PXIL!P6</f>
        <v>0</v>
      </c>
      <c r="AK6" s="75">
        <f>RTM_IEX!J6</f>
        <v>9.61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12.003192338387869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76.787966036205773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189.216954926184</v>
      </c>
      <c r="P7" s="77">
        <v>28.831610974519446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345.71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-75</v>
      </c>
      <c r="AA7" s="117">
        <f>STOA!J7</f>
        <v>5.3</v>
      </c>
      <c r="AB7" s="117">
        <f>-STOA!P7</f>
        <v>0</v>
      </c>
      <c r="AC7">
        <f t="shared" si="0"/>
        <v>7.0552967891189828</v>
      </c>
      <c r="AD7">
        <f t="shared" si="1"/>
        <v>523.48442748617799</v>
      </c>
      <c r="AE7">
        <f>'IDT-1'!F7</f>
        <v>0</v>
      </c>
      <c r="AF7" s="26"/>
      <c r="AG7">
        <f t="shared" si="2"/>
        <v>523.48442748617799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12.003192338387869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77.48639318998444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169.99746530797805</v>
      </c>
      <c r="P8" s="77">
        <v>28.831610974519446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345.68999999999994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-80</v>
      </c>
      <c r="AA8" s="117">
        <f>STOA!J8</f>
        <v>5.3</v>
      </c>
      <c r="AB8" s="117">
        <f>-STOA!P8</f>
        <v>0</v>
      </c>
      <c r="AC8">
        <f t="shared" si="0"/>
        <v>6.6701822513771383</v>
      </c>
      <c r="AD8">
        <f t="shared" si="1"/>
        <v>530.32847955949251</v>
      </c>
      <c r="AE8">
        <f>'IDT-1'!F8</f>
        <v>0</v>
      </c>
      <c r="AF8" s="26"/>
      <c r="AG8">
        <f t="shared" si="2"/>
        <v>530.32847955949251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12.003192338387869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80.423484847787023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165.36046058497928</v>
      </c>
      <c r="P9" s="77">
        <v>28.831610974519446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345.68999999999994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-81</v>
      </c>
      <c r="AA9" s="117">
        <f>STOA!J9</f>
        <v>5.3</v>
      </c>
      <c r="AB9" s="117">
        <f>-STOA!P9</f>
        <v>0</v>
      </c>
      <c r="AC9">
        <f t="shared" si="0"/>
        <v>6.3977573182597478</v>
      </c>
      <c r="AD9">
        <f t="shared" si="1"/>
        <v>557.90099142741371</v>
      </c>
      <c r="AE9">
        <f>'IDT-1'!F9</f>
        <v>0</v>
      </c>
      <c r="AF9" s="26"/>
      <c r="AG9">
        <f t="shared" si="2"/>
        <v>557.90099142741371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12.003192338387869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80.602143084059904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165.36046058497928</v>
      </c>
      <c r="P10" s="77">
        <v>28.831610974519446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345.7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-86</v>
      </c>
      <c r="AA10" s="117">
        <f>STOA!J10</f>
        <v>5.3</v>
      </c>
      <c r="AB10" s="117">
        <f>-STOA!P10</f>
        <v>0</v>
      </c>
      <c r="AC10">
        <f t="shared" si="0"/>
        <v>6.4438081483499259</v>
      </c>
      <c r="AD10">
        <f t="shared" si="1"/>
        <v>553.04359883359643</v>
      </c>
      <c r="AE10">
        <f>'IDT-1'!F10</f>
        <v>0</v>
      </c>
      <c r="AF10" s="26"/>
      <c r="AG10">
        <f t="shared" si="2"/>
        <v>553.04359883359643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12.003192338387869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80.713952745424294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168.5190099282637</v>
      </c>
      <c r="P11" s="77">
        <v>28.83</v>
      </c>
      <c r="Q11" s="77">
        <v>7.6900000000000022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349.09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-90</v>
      </c>
      <c r="AA11" s="117">
        <f>STOA!J11</f>
        <v>5.3</v>
      </c>
      <c r="AB11" s="117">
        <f>-STOA!P11</f>
        <v>0</v>
      </c>
      <c r="AC11">
        <f t="shared" si="0"/>
        <v>6.9374333796026342</v>
      </c>
      <c r="AD11">
        <f t="shared" si="1"/>
        <v>510.2087216324731</v>
      </c>
      <c r="AE11">
        <f>'IDT-1'!F11</f>
        <v>0</v>
      </c>
      <c r="AF11" s="26"/>
      <c r="AG11">
        <f t="shared" si="2"/>
        <v>510.2087216324731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11.996722207047256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80.734762052445916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168.60919745856813</v>
      </c>
      <c r="P12" s="77">
        <v>28.83</v>
      </c>
      <c r="Q12" s="77">
        <v>7.6900000000000022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349.34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-96</v>
      </c>
      <c r="AA12" s="117">
        <f>STOA!J12</f>
        <v>5.3</v>
      </c>
      <c r="AB12" s="117">
        <f>-STOA!P12</f>
        <v>0</v>
      </c>
      <c r="AC12">
        <f t="shared" si="0"/>
        <v>6.6830875164716428</v>
      </c>
      <c r="AD12">
        <f t="shared" si="1"/>
        <v>539.8175942015896</v>
      </c>
      <c r="AE12">
        <f>'IDT-1'!F12</f>
        <v>0</v>
      </c>
      <c r="AF12" s="26"/>
      <c r="AG12">
        <f t="shared" si="2"/>
        <v>539.8175942015896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11.996722207047256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69.483809268684922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168.67063723769229</v>
      </c>
      <c r="P13" s="77">
        <v>38.440000000000005</v>
      </c>
      <c r="Q13" s="77">
        <v>7.6900000000000022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349.43999999999994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-112</v>
      </c>
      <c r="AA13" s="117">
        <f>STOA!J13</f>
        <v>5.3</v>
      </c>
      <c r="AB13" s="117">
        <f>-STOA!P13</f>
        <v>0</v>
      </c>
      <c r="AC13">
        <f t="shared" si="0"/>
        <v>6.7677272047749861</v>
      </c>
      <c r="AD13">
        <f t="shared" si="1"/>
        <v>527.2534415086493</v>
      </c>
      <c r="AE13">
        <f>'IDT-1'!F13</f>
        <v>0</v>
      </c>
      <c r="AF13" s="26"/>
      <c r="AG13">
        <f t="shared" si="2"/>
        <v>527.2534415086493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11.996722207047256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57.75027752665558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169.01240750407359</v>
      </c>
      <c r="P14" s="77">
        <v>38.440000000000005</v>
      </c>
      <c r="Q14" s="77">
        <v>7.6900000000000022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349.51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5.3</v>
      </c>
      <c r="AB14" s="117">
        <f>-STOA!P14</f>
        <v>0</v>
      </c>
      <c r="AC14">
        <f t="shared" si="0"/>
        <v>6.7835113615778235</v>
      </c>
      <c r="AD14">
        <f t="shared" si="1"/>
        <v>502.91589587619848</v>
      </c>
      <c r="AE14">
        <f>'IDT-1'!F14</f>
        <v>0</v>
      </c>
      <c r="AF14" s="26"/>
      <c r="AG14">
        <f t="shared" si="2"/>
        <v>502.91589587619848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11.996722207047256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60.137742407720459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168.27486764711321</v>
      </c>
      <c r="P15" s="77">
        <v>38.440000000000005</v>
      </c>
      <c r="Q15" s="77">
        <v>7.6900000000000022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349.43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5.3</v>
      </c>
      <c r="AB15" s="117">
        <f>-STOA!P15</f>
        <v>0</v>
      </c>
      <c r="AC15">
        <f t="shared" si="0"/>
        <v>7.10806116506678</v>
      </c>
      <c r="AD15">
        <f t="shared" si="1"/>
        <v>469.16127109681412</v>
      </c>
      <c r="AE15">
        <f>'IDT-1'!F15</f>
        <v>0</v>
      </c>
      <c r="AF15" s="26"/>
      <c r="AG15">
        <f t="shared" si="2"/>
        <v>469.16127109681412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12.003192338387869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60.278124448452587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168.29463203007361</v>
      </c>
      <c r="P16" s="77">
        <v>38.440000000000005</v>
      </c>
      <c r="Q16" s="77">
        <v>7.6900000000000022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349.40999999999997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5.3</v>
      </c>
      <c r="AB16" s="117">
        <f>-STOA!P16</f>
        <v>0</v>
      </c>
      <c r="AC16">
        <f t="shared" si="0"/>
        <v>6.8430075650852116</v>
      </c>
      <c r="AD16">
        <f t="shared" si="1"/>
        <v>499.57294125182881</v>
      </c>
      <c r="AE16">
        <f>'IDT-1'!F16</f>
        <v>0</v>
      </c>
      <c r="AF16" s="26"/>
      <c r="AG16">
        <f t="shared" si="2"/>
        <v>499.57294125182881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12.003192338387869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60.240710793743773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168.27486764711321</v>
      </c>
      <c r="P17" s="77">
        <v>38.440000000000005</v>
      </c>
      <c r="Q17" s="77">
        <v>7.6900000000000022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349.28999999999996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5.3</v>
      </c>
      <c r="AB17" s="117">
        <f>-STOA!P17</f>
        <v>0</v>
      </c>
      <c r="AC17">
        <f t="shared" si="0"/>
        <v>6.6194952102988394</v>
      </c>
      <c r="AD17">
        <f t="shared" si="1"/>
        <v>524.61927556894591</v>
      </c>
      <c r="AE17">
        <f>'IDT-1'!F17</f>
        <v>0</v>
      </c>
      <c r="AF17" s="26"/>
      <c r="AG17">
        <f t="shared" si="2"/>
        <v>524.61927556894591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60.185075540765396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168.29463203007361</v>
      </c>
      <c r="P18" s="77">
        <v>38.440000000000005</v>
      </c>
      <c r="Q18" s="77">
        <v>7.6900000000000022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349.04999999999995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5.3</v>
      </c>
      <c r="AB18" s="117">
        <f>-STOA!P18</f>
        <v>0</v>
      </c>
      <c r="AC18">
        <f t="shared" si="0"/>
        <v>6.9721926475304938</v>
      </c>
      <c r="AD18">
        <f t="shared" si="1"/>
        <v>483.99070726169623</v>
      </c>
      <c r="AE18">
        <f>'IDT-1'!F18</f>
        <v>0</v>
      </c>
      <c r="AF18" s="26"/>
      <c r="AG18">
        <f t="shared" si="2"/>
        <v>483.99070726169623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60.122647576572369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163.45724526317801</v>
      </c>
      <c r="P19" s="77">
        <v>38.442038500291673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348.91999999999996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-111</v>
      </c>
      <c r="AA19" s="117">
        <f>STOA!J19</f>
        <v>5.3</v>
      </c>
      <c r="AB19" s="117">
        <f>-STOA!P19</f>
        <v>0</v>
      </c>
      <c r="AC19">
        <f t="shared" si="0"/>
        <v>6.7592637937777695</v>
      </c>
      <c r="AD19">
        <f t="shared" si="1"/>
        <v>498.17585988465203</v>
      </c>
      <c r="AE19">
        <f>'IDT-1'!F19</f>
        <v>0</v>
      </c>
      <c r="AF19" s="26"/>
      <c r="AG19">
        <f t="shared" si="2"/>
        <v>498.17585988465203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12.003192338387869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60.252894498369393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163.45724526317801</v>
      </c>
      <c r="P20" s="77">
        <v>38.442038500291673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348.76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-107</v>
      </c>
      <c r="AA20" s="117">
        <f>STOA!J20</f>
        <v>5.3</v>
      </c>
      <c r="AB20" s="117">
        <f>-STOA!P20</f>
        <v>0</v>
      </c>
      <c r="AC20">
        <f t="shared" si="0"/>
        <v>6.9454426446556852</v>
      </c>
      <c r="AD20">
        <f t="shared" si="1"/>
        <v>476.95992795557117</v>
      </c>
      <c r="AE20">
        <f>'IDT-1'!F20</f>
        <v>0</v>
      </c>
      <c r="AF20" s="26"/>
      <c r="AG20">
        <f t="shared" si="2"/>
        <v>476.95992795557117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60.278987010848589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170.34768440765367</v>
      </c>
      <c r="P21" s="77">
        <v>38.442038500291673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348.68999999999994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-103</v>
      </c>
      <c r="AA21" s="117">
        <f>STOA!J21</f>
        <v>5.3</v>
      </c>
      <c r="AB21" s="117">
        <f>-STOA!P21</f>
        <v>0</v>
      </c>
      <c r="AC21">
        <f t="shared" si="0"/>
        <v>6.6150545122602935</v>
      </c>
      <c r="AD21">
        <f t="shared" si="1"/>
        <v>528.1368477449214</v>
      </c>
      <c r="AE21">
        <f>'IDT-1'!F21</f>
        <v>0</v>
      </c>
      <c r="AF21" s="26"/>
      <c r="AG21">
        <f t="shared" si="2"/>
        <v>528.1368477449214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60.319743094841932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177.24517780215371</v>
      </c>
      <c r="P22" s="77">
        <v>38.442038500291673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348.59999999999997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-99</v>
      </c>
      <c r="AA22" s="117">
        <f>STOA!J22</f>
        <v>5.3</v>
      </c>
      <c r="AB22" s="117">
        <f>-STOA!P22</f>
        <v>0</v>
      </c>
      <c r="AC22">
        <f t="shared" si="0"/>
        <v>6.6841972351932313</v>
      </c>
      <c r="AD22">
        <f t="shared" si="1"/>
        <v>533.91595450048192</v>
      </c>
      <c r="AE22">
        <f>'IDT-1'!F22</f>
        <v>0</v>
      </c>
      <c r="AF22" s="26"/>
      <c r="AG22">
        <f t="shared" si="2"/>
        <v>533.91595450048192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60.610426600732112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188.65768567465369</v>
      </c>
      <c r="P23" s="77">
        <v>38.441717451523544</v>
      </c>
      <c r="Q23" s="77">
        <v>7.6888656143974048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348.34999999999997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-108</v>
      </c>
      <c r="AA23" s="117">
        <f>STOA!J23</f>
        <v>5.2</v>
      </c>
      <c r="AB23" s="117">
        <f>-STOA!P23</f>
        <v>0</v>
      </c>
      <c r="AC23">
        <f t="shared" si="0"/>
        <v>6.7752143839784083</v>
      </c>
      <c r="AD23">
        <f t="shared" si="1"/>
        <v>546.17667329571623</v>
      </c>
      <c r="AE23">
        <f>'IDT-1'!F23</f>
        <v>0</v>
      </c>
      <c r="AF23" s="26"/>
      <c r="AG23">
        <f t="shared" si="2"/>
        <v>546.17667329571623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60.663474188086532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201.35009094725368</v>
      </c>
      <c r="P24" s="77">
        <v>38.441717451523544</v>
      </c>
      <c r="Q24" s="77">
        <v>7.6888656143974048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348.10999999999996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-102</v>
      </c>
      <c r="AA24" s="117">
        <f>STOA!J24</f>
        <v>5.2</v>
      </c>
      <c r="AB24" s="117">
        <f>-STOA!P24</f>
        <v>0</v>
      </c>
      <c r="AC24">
        <f t="shared" si="0"/>
        <v>6.8319936040128351</v>
      </c>
      <c r="AD24">
        <f t="shared" si="1"/>
        <v>564.62534693563623</v>
      </c>
      <c r="AE24">
        <f>'IDT-1'!F24</f>
        <v>0</v>
      </c>
      <c r="AF24" s="26"/>
      <c r="AG24">
        <f t="shared" si="2"/>
        <v>564.62534693563623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60.714473189750422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205.42147358530784</v>
      </c>
      <c r="P25" s="77">
        <v>38.441717451523544</v>
      </c>
      <c r="Q25" s="77">
        <v>7.6888656143974048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348.05999999999995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-83</v>
      </c>
      <c r="AA25" s="117">
        <f>STOA!J25</f>
        <v>5.2</v>
      </c>
      <c r="AB25" s="117">
        <f>-STOA!P25</f>
        <v>0</v>
      </c>
      <c r="AC25">
        <f t="shared" si="0"/>
        <v>6.9106101395206432</v>
      </c>
      <c r="AD25">
        <f t="shared" si="1"/>
        <v>611.6491120398465</v>
      </c>
      <c r="AE25">
        <f>'IDT-1'!F25</f>
        <v>0</v>
      </c>
      <c r="AF25" s="26"/>
      <c r="AG25">
        <f t="shared" si="2"/>
        <v>611.6491120398465</v>
      </c>
      <c r="AI25" s="75">
        <f>PXIL!J25</f>
        <v>0</v>
      </c>
      <c r="AJ25" s="75">
        <f>PXIL!P25</f>
        <v>0</v>
      </c>
      <c r="AK25" s="75">
        <f>RTM_IEX!J25</f>
        <v>24.03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60.74876004499167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260.30647083156441</v>
      </c>
      <c r="P26" s="77">
        <v>74.662871096754358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376.09999999999991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-183</v>
      </c>
      <c r="AA26" s="117">
        <f>STOA!J26</f>
        <v>5.2</v>
      </c>
      <c r="AB26" s="117">
        <f>-STOA!P26</f>
        <v>0</v>
      </c>
      <c r="AC26">
        <f t="shared" si="0"/>
        <v>8.8020767265046889</v>
      </c>
      <c r="AD26">
        <f t="shared" si="1"/>
        <v>623.80921758519355</v>
      </c>
      <c r="AE26">
        <f>'IDT-1'!F26</f>
        <v>0</v>
      </c>
      <c r="AF26" s="26"/>
      <c r="AG26">
        <f t="shared" si="2"/>
        <v>623.80921758519355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60.767305147287857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287.87173046173706</v>
      </c>
      <c r="P27" s="77">
        <v>74.662871096754358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347.47999999999996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</v>
      </c>
      <c r="AA27" s="117">
        <f>STOA!J27</f>
        <v>5.2</v>
      </c>
      <c r="AB27" s="117">
        <f>-STOA!P27</f>
        <v>0</v>
      </c>
      <c r="AC27">
        <f t="shared" si="0"/>
        <v>8.2070017916855242</v>
      </c>
      <c r="AD27">
        <f t="shared" si="1"/>
        <v>689.36809725248156</v>
      </c>
      <c r="AE27">
        <f>'IDT-1'!F27</f>
        <v>-75</v>
      </c>
      <c r="AF27" s="26"/>
      <c r="AG27">
        <f t="shared" si="2"/>
        <v>614.36809725248156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60.799327776239608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312.25900169028267</v>
      </c>
      <c r="P28" s="77">
        <v>74.662871096754358</v>
      </c>
      <c r="Q28" s="77">
        <v>26.59</v>
      </c>
      <c r="R28" s="80">
        <v>0.18999999999999997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366.30999999999995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-66</v>
      </c>
      <c r="AA28" s="117">
        <f>STOA!J28</f>
        <v>5.2</v>
      </c>
      <c r="AB28" s="117">
        <f>-STOA!P28</f>
        <v>0</v>
      </c>
      <c r="AC28">
        <f t="shared" si="0"/>
        <v>8.3140456244434446</v>
      </c>
      <c r="AD28">
        <f t="shared" si="1"/>
        <v>763.700347277221</v>
      </c>
      <c r="AE28">
        <f>'IDT-1'!F28</f>
        <v>-77</v>
      </c>
      <c r="AF28" s="26"/>
      <c r="AG28">
        <f t="shared" si="2"/>
        <v>686.700347277221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12.003192338387869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60.854423960066562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316.0130463242827</v>
      </c>
      <c r="P29" s="77">
        <v>74.662871096754358</v>
      </c>
      <c r="Q29" s="77">
        <v>26.59</v>
      </c>
      <c r="R29" s="80">
        <v>2.7624189307624891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366.28999999999996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5.2</v>
      </c>
      <c r="AB29" s="117">
        <f>-STOA!P29</f>
        <v>0</v>
      </c>
      <c r="AC29">
        <f t="shared" si="0"/>
        <v>7.7069936585441878</v>
      </c>
      <c r="AD29">
        <f t="shared" si="1"/>
        <v>847.99895899170974</v>
      </c>
      <c r="AE29">
        <f>'IDT-1'!F29</f>
        <v>-104.13800000000001</v>
      </c>
      <c r="AF29" s="26"/>
      <c r="AG29">
        <f t="shared" si="2"/>
        <v>743.86095899170971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12.003192338387869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76.059458225490843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316.0130463242827</v>
      </c>
      <c r="P30" s="77">
        <v>74.662871096754358</v>
      </c>
      <c r="Q30" s="77">
        <v>26.59</v>
      </c>
      <c r="R30" s="80">
        <v>7.75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375.94999999999993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5.2</v>
      </c>
      <c r="AB30" s="117">
        <f>-STOA!P30</f>
        <v>0</v>
      </c>
      <c r="AC30">
        <f t="shared" si="0"/>
        <v>8.1766512239331171</v>
      </c>
      <c r="AD30">
        <f t="shared" si="1"/>
        <v>860.72191676098248</v>
      </c>
      <c r="AE30">
        <f>'IDT-1'!F30</f>
        <v>-100</v>
      </c>
      <c r="AF30" s="26"/>
      <c r="AG30">
        <f t="shared" si="2"/>
        <v>760.72191676098248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8.6677894736842109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79.07309074308904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313.55407050523183</v>
      </c>
      <c r="P31" s="77">
        <v>74.662871096754358</v>
      </c>
      <c r="Q31" s="77">
        <v>26.59</v>
      </c>
      <c r="R31" s="80">
        <v>8.6922754647813569</v>
      </c>
      <c r="S31" s="80">
        <v>0</v>
      </c>
      <c r="T31" s="78">
        <f>SUMPRODUCT(LTA!F31:AJ31,LTA!F$101:AJ$101,LTA!F$105:AJ$105)</f>
        <v>11.5</v>
      </c>
      <c r="U31" s="78">
        <f>SUMPRODUCT(LTA!F31:AJ31,LTA!F$102:AJ$102,LTA!F$105:AJ$105)</f>
        <v>357.59000000000003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5.2</v>
      </c>
      <c r="AB31" s="117">
        <f>-STOA!P31</f>
        <v>0</v>
      </c>
      <c r="AC31">
        <f t="shared" si="0"/>
        <v>7.8814461313171122</v>
      </c>
      <c r="AD31">
        <f t="shared" si="1"/>
        <v>867.64865115222369</v>
      </c>
      <c r="AE31">
        <f>'IDT-1'!F31</f>
        <v>-38.634999999999998</v>
      </c>
      <c r="AF31" s="26"/>
      <c r="AG31">
        <f t="shared" si="2"/>
        <v>829.0136511522237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8.6677894736842109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78.889847505513572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313.55407050523183</v>
      </c>
      <c r="P32" s="77">
        <v>74.662871096754358</v>
      </c>
      <c r="Q32" s="77">
        <v>26.59</v>
      </c>
      <c r="R32" s="80">
        <v>9.4</v>
      </c>
      <c r="S32" s="80">
        <v>0</v>
      </c>
      <c r="T32" s="78">
        <f>SUMPRODUCT(LTA!F32:AJ32,LTA!F$101:AJ$101,LTA!F$105:AJ$105)</f>
        <v>17.849999999999998</v>
      </c>
      <c r="U32" s="78">
        <f>SUMPRODUCT(LTA!F32:AJ32,LTA!F$102:AJ$102,LTA!F$105:AJ$105)</f>
        <v>394.65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5.2</v>
      </c>
      <c r="AB32" s="117">
        <f>-STOA!P32</f>
        <v>0</v>
      </c>
      <c r="AC32">
        <f t="shared" si="0"/>
        <v>8.3484242915144193</v>
      </c>
      <c r="AD32">
        <f t="shared" si="1"/>
        <v>940.33615428966959</v>
      </c>
      <c r="AE32">
        <f>'IDT-1'!F32</f>
        <v>-70</v>
      </c>
      <c r="AF32" s="26"/>
      <c r="AG32">
        <f t="shared" si="2"/>
        <v>870.33615428966959</v>
      </c>
      <c r="AI32" s="75">
        <f>PXIL!J32</f>
        <v>0</v>
      </c>
      <c r="AJ32" s="75">
        <f>PXIL!P32</f>
        <v>0</v>
      </c>
      <c r="AK32" s="75">
        <f>RTM_IEX!J32</f>
        <v>19.22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12.003192338387869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79.030134607435983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332.67159164680874</v>
      </c>
      <c r="P33" s="77">
        <v>74.662871096754358</v>
      </c>
      <c r="Q33" s="77">
        <v>26.59</v>
      </c>
      <c r="R33" s="80">
        <v>9.4</v>
      </c>
      <c r="S33" s="80">
        <v>0</v>
      </c>
      <c r="T33" s="78">
        <f>SUMPRODUCT(LTA!F33:AJ33,LTA!F$101:AJ$101,LTA!F$105:AJ$105)</f>
        <v>26.01</v>
      </c>
      <c r="U33" s="78">
        <f>SUMPRODUCT(LTA!F33:AJ33,LTA!F$102:AJ$102,LTA!F$105:AJ$105)</f>
        <v>426.03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5.2</v>
      </c>
      <c r="AB33" s="117">
        <f>-STOA!P33</f>
        <v>0</v>
      </c>
      <c r="AC33">
        <f t="shared" si="0"/>
        <v>8.8148418244885587</v>
      </c>
      <c r="AD33">
        <f t="shared" si="1"/>
        <v>972.78294786489835</v>
      </c>
      <c r="AE33">
        <f>'IDT-1'!F33</f>
        <v>-57.018000000000001</v>
      </c>
      <c r="AF33" s="26"/>
      <c r="AG33">
        <f t="shared" si="2"/>
        <v>915.76494786489832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12.003192338387869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78.950421078934824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304.44749794494277</v>
      </c>
      <c r="P34" s="77">
        <v>74.662871096754358</v>
      </c>
      <c r="Q34" s="77">
        <v>26.59</v>
      </c>
      <c r="R34" s="80">
        <v>10.63</v>
      </c>
      <c r="S34" s="80">
        <v>0</v>
      </c>
      <c r="T34" s="78">
        <f>SUMPRODUCT(LTA!F34:AJ34,LTA!F$101:AJ$101,LTA!F$105:AJ$105)</f>
        <v>31.18</v>
      </c>
      <c r="U34" s="78">
        <f>SUMPRODUCT(LTA!F34:AJ34,LTA!F$102:AJ$102,LTA!F$105:AJ$105)</f>
        <v>435.28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5.2</v>
      </c>
      <c r="AB34" s="117">
        <f>-STOA!P34</f>
        <v>0</v>
      </c>
      <c r="AC34">
        <f t="shared" si="0"/>
        <v>8.9698321465271871</v>
      </c>
      <c r="AD34">
        <f t="shared" si="1"/>
        <v>929.97415031249261</v>
      </c>
      <c r="AE34">
        <f>'IDT-1'!F34</f>
        <v>-32.027999999999999</v>
      </c>
      <c r="AF34" s="26"/>
      <c r="AG34">
        <f t="shared" si="2"/>
        <v>897.94615031249259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12.003192338387869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78.786426578747154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280.60483979100275</v>
      </c>
      <c r="P35" s="77">
        <v>74.662871096754358</v>
      </c>
      <c r="Q35" s="77">
        <v>26.59</v>
      </c>
      <c r="R35" s="80">
        <v>15.732311875367433</v>
      </c>
      <c r="S35" s="80">
        <v>0</v>
      </c>
      <c r="T35" s="78">
        <f>SUMPRODUCT(LTA!F35:AJ35,LTA!F$101:AJ$101,LTA!F$105:AJ$105)</f>
        <v>37.71</v>
      </c>
      <c r="U35" s="78">
        <f>SUMPRODUCT(LTA!F35:AJ35,LTA!F$102:AJ$102,LTA!F$105:AJ$105)</f>
        <v>444.24999999999994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5.2</v>
      </c>
      <c r="AB35" s="117">
        <f>-STOA!P35</f>
        <v>0</v>
      </c>
      <c r="AC35">
        <f t="shared" si="0"/>
        <v>8.8067020348411678</v>
      </c>
      <c r="AD35">
        <f t="shared" si="1"/>
        <v>941.73293964541847</v>
      </c>
      <c r="AE35">
        <f>'IDT-1'!F35</f>
        <v>0</v>
      </c>
      <c r="AF35" s="26"/>
      <c r="AG35">
        <f t="shared" si="2"/>
        <v>941.73293964541847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12.003192338387869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78.80828525415167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265.58093377130274</v>
      </c>
      <c r="P36" s="77">
        <v>74.662871096754358</v>
      </c>
      <c r="Q36" s="77">
        <v>26.59</v>
      </c>
      <c r="R36" s="80">
        <v>15.732311875367433</v>
      </c>
      <c r="S36" s="80">
        <v>0</v>
      </c>
      <c r="T36" s="78">
        <f>SUMPRODUCT(LTA!F36:AJ36,LTA!F$101:AJ$101,LTA!F$105:AJ$105)</f>
        <v>46.11</v>
      </c>
      <c r="U36" s="78">
        <f>SUMPRODUCT(LTA!F36:AJ36,LTA!F$102:AJ$102,LTA!F$105:AJ$105)</f>
        <v>453.59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15.38</v>
      </c>
      <c r="Z36" s="75">
        <f>IEX!P36</f>
        <v>0</v>
      </c>
      <c r="AA36" s="117">
        <f>STOA!J36</f>
        <v>5.2</v>
      </c>
      <c r="AB36" s="117">
        <f>-STOA!P36</f>
        <v>0</v>
      </c>
      <c r="AC36">
        <f t="shared" si="0"/>
        <v>9.1880932062662506</v>
      </c>
      <c r="AD36">
        <f t="shared" si="1"/>
        <v>934.46950112969785</v>
      </c>
      <c r="AE36">
        <f>'IDT-1'!F36</f>
        <v>0</v>
      </c>
      <c r="AF36" s="26"/>
      <c r="AG36">
        <f t="shared" si="2"/>
        <v>934.46950112969785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12.003192338387869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78.613732082170941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250.47699354095158</v>
      </c>
      <c r="P37" s="77">
        <v>74.662871096754358</v>
      </c>
      <c r="Q37" s="77">
        <v>26.59</v>
      </c>
      <c r="R37" s="80">
        <v>15.732311875367433</v>
      </c>
      <c r="S37" s="80">
        <v>0</v>
      </c>
      <c r="T37" s="78">
        <f>SUMPRODUCT(LTA!F37:AJ37,LTA!F$101:AJ$101,LTA!F$105:AJ$105)</f>
        <v>58.16</v>
      </c>
      <c r="U37" s="78">
        <f>SUMPRODUCT(LTA!F37:AJ37,LTA!F$102:AJ$102,LTA!F$105:AJ$105)</f>
        <v>462.21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26.91</v>
      </c>
      <c r="Z37" s="75">
        <f>IEX!P37</f>
        <v>0</v>
      </c>
      <c r="AA37" s="117">
        <f>STOA!J37</f>
        <v>5.2</v>
      </c>
      <c r="AB37" s="117">
        <f>-STOA!P37</f>
        <v>0</v>
      </c>
      <c r="AC37">
        <f t="shared" si="0"/>
        <v>8.8929200882159627</v>
      </c>
      <c r="AD37">
        <f t="shared" si="1"/>
        <v>1001.6661808454161</v>
      </c>
      <c r="AE37">
        <f>'IDT-1'!F37</f>
        <v>0</v>
      </c>
      <c r="AF37" s="26"/>
      <c r="AG37">
        <f t="shared" si="2"/>
        <v>1001.6661808454161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12.003192338387869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78.565555961734731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245.21666659324032</v>
      </c>
      <c r="P38" s="77">
        <v>74.662871096754358</v>
      </c>
      <c r="Q38" s="77">
        <v>26.59</v>
      </c>
      <c r="R38" s="80">
        <v>15.732311875367433</v>
      </c>
      <c r="S38" s="80">
        <v>0</v>
      </c>
      <c r="T38" s="78">
        <f>SUMPRODUCT(LTA!F38:AJ38,LTA!F$101:AJ$101,LTA!F$105:AJ$105)</f>
        <v>63.7</v>
      </c>
      <c r="U38" s="78">
        <f>SUMPRODUCT(LTA!F38:AJ38,LTA!F$102:AJ$102,LTA!F$105:AJ$105)</f>
        <v>470.76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32.67</v>
      </c>
      <c r="Z38" s="75">
        <f>IEX!P38</f>
        <v>0</v>
      </c>
      <c r="AA38" s="117">
        <f>STOA!J38</f>
        <v>5.2</v>
      </c>
      <c r="AB38" s="117">
        <f>-STOA!P38</f>
        <v>0</v>
      </c>
      <c r="AC38">
        <f t="shared" si="0"/>
        <v>9.0652758988272417</v>
      </c>
      <c r="AD38">
        <f t="shared" si="1"/>
        <v>1011.0353219666573</v>
      </c>
      <c r="AE38">
        <f>'IDT-1'!F38</f>
        <v>0</v>
      </c>
      <c r="AF38" s="26"/>
      <c r="AG38">
        <f t="shared" si="2"/>
        <v>1011.0353219666573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12.003192338387869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78.847125829542819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223.14005641591643</v>
      </c>
      <c r="P39" s="77">
        <v>74.662871096754358</v>
      </c>
      <c r="Q39" s="77">
        <v>26.59</v>
      </c>
      <c r="R39" s="80">
        <v>16.890000000000004</v>
      </c>
      <c r="S39" s="80">
        <v>0</v>
      </c>
      <c r="T39" s="78">
        <f>SUMPRODUCT(LTA!F39:AJ39,LTA!F$101:AJ$101,LTA!F$105:AJ$105)</f>
        <v>67.430000000000007</v>
      </c>
      <c r="U39" s="78">
        <f>SUMPRODUCT(LTA!F39:AJ39,LTA!F$102:AJ$102,LTA!F$105:AJ$105)</f>
        <v>478.77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49.97</v>
      </c>
      <c r="Z39" s="75">
        <f>IEX!P39</f>
        <v>0</v>
      </c>
      <c r="AA39" s="117">
        <f>STOA!J39</f>
        <v>5.2</v>
      </c>
      <c r="AB39" s="117">
        <f>-STOA!P39</f>
        <v>0</v>
      </c>
      <c r="AC39">
        <f t="shared" si="0"/>
        <v>9.4331885619892937</v>
      </c>
      <c r="AD39">
        <f t="shared" si="1"/>
        <v>1062.5200571186124</v>
      </c>
      <c r="AE39">
        <f>'IDT-1'!F39</f>
        <v>0</v>
      </c>
      <c r="AF39" s="26"/>
      <c r="AG39">
        <f t="shared" si="2"/>
        <v>1062.5200571186124</v>
      </c>
      <c r="AI39" s="75">
        <f>PXIL!J39</f>
        <v>0</v>
      </c>
      <c r="AJ39" s="75">
        <f>PXIL!P39</f>
        <v>0</v>
      </c>
      <c r="AK39" s="75">
        <f>RTM_IEX!J39</f>
        <v>38.450000000000003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12.003192338387869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78.833966661329498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223.14005641591643</v>
      </c>
      <c r="P40" s="77">
        <v>74.662871096754358</v>
      </c>
      <c r="Q40" s="77">
        <v>26.59</v>
      </c>
      <c r="R40" s="80">
        <v>16.890000000000004</v>
      </c>
      <c r="S40" s="80">
        <v>0</v>
      </c>
      <c r="T40" s="78">
        <f>SUMPRODUCT(LTA!F40:AJ40,LTA!F$101:AJ$101,LTA!F$105:AJ$105)</f>
        <v>72.58</v>
      </c>
      <c r="U40" s="78">
        <f>SUMPRODUCT(LTA!F40:AJ40,LTA!F$102:AJ$102,LTA!F$105:AJ$105)</f>
        <v>487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66.31</v>
      </c>
      <c r="Z40" s="75">
        <f>IEX!P40</f>
        <v>0</v>
      </c>
      <c r="AA40" s="117">
        <f>STOA!J40</f>
        <v>5.2</v>
      </c>
      <c r="AB40" s="117">
        <f>-STOA!P40</f>
        <v>0</v>
      </c>
      <c r="AC40">
        <f t="shared" si="0"/>
        <v>9.7790887613090174</v>
      </c>
      <c r="AD40">
        <f t="shared" si="1"/>
        <v>1101.4809977510793</v>
      </c>
      <c r="AE40">
        <f>'IDT-1'!F40</f>
        <v>0</v>
      </c>
      <c r="AF40" s="26"/>
      <c r="AG40">
        <f t="shared" si="2"/>
        <v>1101.4809977510793</v>
      </c>
      <c r="AI40" s="75">
        <f>PXIL!J40</f>
        <v>0</v>
      </c>
      <c r="AJ40" s="75">
        <f>PXIL!P40</f>
        <v>0</v>
      </c>
      <c r="AK40" s="75">
        <f>RTM_IEX!J40</f>
        <v>48.05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12.003192338387869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78.371438222524915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218.18574435616938</v>
      </c>
      <c r="P41" s="77">
        <v>74.662871096754358</v>
      </c>
      <c r="Q41" s="77">
        <v>26.59</v>
      </c>
      <c r="R41" s="80">
        <v>16.890000000000004</v>
      </c>
      <c r="S41" s="80">
        <v>0</v>
      </c>
      <c r="T41" s="78">
        <f>SUMPRODUCT(LTA!F41:AJ41,LTA!F$101:AJ$101,LTA!F$105:AJ$105)</f>
        <v>79.27000000000001</v>
      </c>
      <c r="U41" s="78">
        <f>SUMPRODUCT(LTA!F41:AJ41,LTA!F$102:AJ$102,LTA!F$105:AJ$105)</f>
        <v>494.09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91.3</v>
      </c>
      <c r="Z41" s="75">
        <f>IEX!P41</f>
        <v>0</v>
      </c>
      <c r="AA41" s="117">
        <f>STOA!J41</f>
        <v>5.2</v>
      </c>
      <c r="AB41" s="117">
        <f>-STOA!P41</f>
        <v>0</v>
      </c>
      <c r="AC41">
        <f t="shared" si="0"/>
        <v>10.368540564921762</v>
      </c>
      <c r="AD41">
        <f t="shared" si="1"/>
        <v>1167.8747054489149</v>
      </c>
      <c r="AE41">
        <f>'IDT-1'!F41</f>
        <v>0</v>
      </c>
      <c r="AF41" s="26"/>
      <c r="AG41">
        <f t="shared" si="2"/>
        <v>1167.8747054489149</v>
      </c>
      <c r="AI41" s="75">
        <f>PXIL!J41</f>
        <v>0</v>
      </c>
      <c r="AJ41" s="75">
        <f>PXIL!P41</f>
        <v>0</v>
      </c>
      <c r="AK41" s="75">
        <f>RTM_IEX!J41</f>
        <v>81.680000000000007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12.003192338387869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78.130549327677002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226.6486824553694</v>
      </c>
      <c r="P42" s="77">
        <v>74.662871096754358</v>
      </c>
      <c r="Q42" s="77">
        <v>26.59</v>
      </c>
      <c r="R42" s="80">
        <v>16.890000000000004</v>
      </c>
      <c r="S42" s="80">
        <v>0</v>
      </c>
      <c r="T42" s="78">
        <f>SUMPRODUCT(LTA!F42:AJ42,LTA!F$101:AJ$101,LTA!F$105:AJ$105)</f>
        <v>85.73</v>
      </c>
      <c r="U42" s="78">
        <f>SUMPRODUCT(LTA!F42:AJ42,LTA!F$102:AJ$102,LTA!F$105:AJ$105)</f>
        <v>501.27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114.36</v>
      </c>
      <c r="Z42" s="75">
        <f>IEX!P42</f>
        <v>0</v>
      </c>
      <c r="AA42" s="117">
        <f>STOA!J42</f>
        <v>5.2</v>
      </c>
      <c r="AB42" s="117">
        <f>-STOA!P42</f>
        <v>0</v>
      </c>
      <c r="AC42">
        <f t="shared" si="0"/>
        <v>10.552390597920061</v>
      </c>
      <c r="AD42">
        <f t="shared" si="1"/>
        <v>1188.5829046202687</v>
      </c>
      <c r="AE42">
        <f>'IDT-1'!F42</f>
        <v>0</v>
      </c>
      <c r="AF42" s="26"/>
      <c r="AG42">
        <f t="shared" si="2"/>
        <v>1188.5829046202687</v>
      </c>
      <c r="AI42" s="75">
        <f>PXIL!J42</f>
        <v>0</v>
      </c>
      <c r="AJ42" s="75">
        <f>PXIL!P42</f>
        <v>0</v>
      </c>
      <c r="AK42" s="75">
        <f>RTM_IEX!J42</f>
        <v>57.65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12.003192338387869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77.723050105138441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222.50647350785832</v>
      </c>
      <c r="P43" s="77">
        <v>74.662871096754358</v>
      </c>
      <c r="Q43" s="77">
        <v>26.59</v>
      </c>
      <c r="R43" s="80">
        <v>16.890000000000004</v>
      </c>
      <c r="S43" s="80">
        <v>0</v>
      </c>
      <c r="T43" s="78">
        <f>SUMPRODUCT(LTA!F43:AJ43,LTA!F$101:AJ$101,LTA!F$105:AJ$105)</f>
        <v>91.29</v>
      </c>
      <c r="U43" s="78">
        <f>SUMPRODUCT(LTA!F43:AJ43,LTA!F$102:AJ$102,LTA!F$105:AJ$105)</f>
        <v>507.1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125.89</v>
      </c>
      <c r="Z43" s="75">
        <f>IEX!P43</f>
        <v>0</v>
      </c>
      <c r="AA43" s="117">
        <f>STOA!J43</f>
        <v>5.1099999999999994</v>
      </c>
      <c r="AB43" s="117">
        <f>-STOA!P43</f>
        <v>0</v>
      </c>
      <c r="AC43">
        <f t="shared" si="0"/>
        <v>10.273609166023624</v>
      </c>
      <c r="AD43">
        <f t="shared" si="1"/>
        <v>1157.1819778821155</v>
      </c>
      <c r="AE43">
        <f>'IDT-1'!F43</f>
        <v>0</v>
      </c>
      <c r="AF43" s="26"/>
      <c r="AG43">
        <f t="shared" si="2"/>
        <v>1157.1819778821155</v>
      </c>
      <c r="AI43" s="75">
        <f>PXIL!J43</f>
        <v>0</v>
      </c>
      <c r="AJ43" s="75">
        <f>PXIL!P43</f>
        <v>0</v>
      </c>
      <c r="AK43" s="75">
        <f>RTM_IEX!J43</f>
        <v>7.69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9.3280540540540535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77.237683429633734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214.87777146061799</v>
      </c>
      <c r="P44" s="77">
        <v>74.662871096754358</v>
      </c>
      <c r="Q44" s="77">
        <v>26.59</v>
      </c>
      <c r="R44" s="80">
        <v>16.890000000000004</v>
      </c>
      <c r="S44" s="80">
        <v>0</v>
      </c>
      <c r="T44" s="78">
        <f>SUMPRODUCT(LTA!F44:AJ44,LTA!F$101:AJ$101,LTA!F$105:AJ$105)</f>
        <v>100.69</v>
      </c>
      <c r="U44" s="78">
        <f>SUMPRODUCT(LTA!F44:AJ44,LTA!F$102:AJ$102,LTA!F$105:AJ$105)</f>
        <v>511.98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123.97</v>
      </c>
      <c r="Z44" s="75">
        <f>IEX!P44</f>
        <v>0</v>
      </c>
      <c r="AA44" s="117">
        <f>STOA!J44</f>
        <v>5.1099999999999994</v>
      </c>
      <c r="AB44" s="117">
        <f>-STOA!P44</f>
        <v>0</v>
      </c>
      <c r="AC44">
        <f t="shared" si="0"/>
        <v>10.727168144361329</v>
      </c>
      <c r="AD44">
        <f t="shared" si="1"/>
        <v>1208.2692118966988</v>
      </c>
      <c r="AE44">
        <f>'IDT-1'!F44</f>
        <v>0</v>
      </c>
      <c r="AF44" s="26"/>
      <c r="AG44">
        <f t="shared" si="2"/>
        <v>1208.2692118966988</v>
      </c>
      <c r="AI44" s="75">
        <f>PXIL!J44</f>
        <v>0</v>
      </c>
      <c r="AJ44" s="75">
        <f>PXIL!P44</f>
        <v>0</v>
      </c>
      <c r="AK44" s="75">
        <f>RTM_IEX!J44</f>
        <v>57.66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11.996722207047256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77.115770826862615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215.10889082654373</v>
      </c>
      <c r="P45" s="77">
        <v>74.662871096754358</v>
      </c>
      <c r="Q45" s="77">
        <v>26.59</v>
      </c>
      <c r="R45" s="80">
        <v>16.890000000000004</v>
      </c>
      <c r="S45" s="80">
        <v>0</v>
      </c>
      <c r="T45" s="78">
        <f>SUMPRODUCT(LTA!F45:AJ45,LTA!F$101:AJ$101,LTA!F$105:AJ$105)</f>
        <v>99.990000000000009</v>
      </c>
      <c r="U45" s="78">
        <f>SUMPRODUCT(LTA!F45:AJ45,LTA!F$102:AJ$102,LTA!F$105:AJ$105)</f>
        <v>513.67000000000007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127.81</v>
      </c>
      <c r="Z45" s="75">
        <f>IEX!P45</f>
        <v>0</v>
      </c>
      <c r="AA45" s="117">
        <f>STOA!J45</f>
        <v>5.1099999999999994</v>
      </c>
      <c r="AB45" s="117">
        <f>-STOA!P45</f>
        <v>0</v>
      </c>
      <c r="AC45">
        <f t="shared" si="0"/>
        <v>10.87868544362343</v>
      </c>
      <c r="AD45">
        <f t="shared" si="1"/>
        <v>1225.3355695135845</v>
      </c>
      <c r="AE45">
        <f>'IDT-1'!F45</f>
        <v>0</v>
      </c>
      <c r="AF45" s="26"/>
      <c r="AG45">
        <f t="shared" si="2"/>
        <v>1225.3355695135845</v>
      </c>
      <c r="AI45" s="75">
        <f>PXIL!J45</f>
        <v>0</v>
      </c>
      <c r="AJ45" s="75">
        <f>PXIL!P45</f>
        <v>0</v>
      </c>
      <c r="AK45" s="75">
        <f>RTM_IEX!J45</f>
        <v>67.27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11.996722207047256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76.69663498449907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215.10881905874723</v>
      </c>
      <c r="P46" s="77">
        <v>74.662871096754358</v>
      </c>
      <c r="Q46" s="77">
        <v>26.59</v>
      </c>
      <c r="R46" s="80">
        <v>16.890000000000004</v>
      </c>
      <c r="S46" s="80">
        <v>0</v>
      </c>
      <c r="T46" s="78">
        <f>SUMPRODUCT(LTA!F46:AJ46,LTA!F$101:AJ$101,LTA!F$105:AJ$105)</f>
        <v>99.210000000000008</v>
      </c>
      <c r="U46" s="78">
        <f>SUMPRODUCT(LTA!F46:AJ46,LTA!F$102:AJ$102,LTA!F$105:AJ$105)</f>
        <v>517.31999999999994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125.89</v>
      </c>
      <c r="Z46" s="75">
        <f>IEX!P46</f>
        <v>0</v>
      </c>
      <c r="AA46" s="117">
        <f>STOA!J46</f>
        <v>5.1099999999999994</v>
      </c>
      <c r="AB46" s="117">
        <f>-STOA!P46</f>
        <v>0</v>
      </c>
      <c r="AC46">
        <f t="shared" si="0"/>
        <v>10.798788416654022</v>
      </c>
      <c r="AD46">
        <f t="shared" si="1"/>
        <v>1216.3362589303938</v>
      </c>
      <c r="AE46">
        <f>'IDT-1'!F46</f>
        <v>0</v>
      </c>
      <c r="AF46" s="26"/>
      <c r="AG46">
        <f t="shared" si="2"/>
        <v>1216.3362589303938</v>
      </c>
      <c r="AI46" s="75">
        <f>PXIL!J46</f>
        <v>0</v>
      </c>
      <c r="AJ46" s="75">
        <f>PXIL!P46</f>
        <v>0</v>
      </c>
      <c r="AK46" s="75">
        <f>RTM_IEX!J46</f>
        <v>57.66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11.996722207047256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76.577767467629272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211.83325541936173</v>
      </c>
      <c r="P47" s="77">
        <v>74.662871096754358</v>
      </c>
      <c r="Q47" s="77">
        <v>26.59</v>
      </c>
      <c r="R47" s="80">
        <v>16.890000000000004</v>
      </c>
      <c r="S47" s="80">
        <v>0</v>
      </c>
      <c r="T47" s="78">
        <f>SUMPRODUCT(LTA!F47:AJ47,LTA!F$101:AJ$101,LTA!F$105:AJ$105)</f>
        <v>98.94</v>
      </c>
      <c r="U47" s="78">
        <f>SUMPRODUCT(LTA!F47:AJ47,LTA!F$102:AJ$102,LTA!F$105:AJ$105)</f>
        <v>520.91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122.05</v>
      </c>
      <c r="Z47" s="75">
        <f>IEX!P47</f>
        <v>0</v>
      </c>
      <c r="AA47" s="117">
        <f>STOA!J47</f>
        <v>5.1099999999999994</v>
      </c>
      <c r="AB47" s="117">
        <f>-STOA!P47</f>
        <v>0</v>
      </c>
      <c r="AC47">
        <f t="shared" si="0"/>
        <v>10.468397422478974</v>
      </c>
      <c r="AD47">
        <f t="shared" si="1"/>
        <v>1179.1222187683134</v>
      </c>
      <c r="AE47">
        <f>'IDT-1'!F47</f>
        <v>0</v>
      </c>
      <c r="AF47" s="26"/>
      <c r="AG47">
        <f t="shared" si="2"/>
        <v>1179.1222187683134</v>
      </c>
      <c r="AI47" s="75">
        <f>PXIL!J47</f>
        <v>0</v>
      </c>
      <c r="AJ47" s="75">
        <f>PXIL!P47</f>
        <v>0</v>
      </c>
      <c r="AK47" s="75">
        <f>RTM_IEX!J47</f>
        <v>24.03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11.996722207047256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76.372114681749949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211.83325541936173</v>
      </c>
      <c r="P48" s="77">
        <v>74.662871096754358</v>
      </c>
      <c r="Q48" s="77">
        <v>26.59</v>
      </c>
      <c r="R48" s="80">
        <v>16.890000000000004</v>
      </c>
      <c r="S48" s="80">
        <v>0</v>
      </c>
      <c r="T48" s="78">
        <f>SUMPRODUCT(LTA!F48:AJ48,LTA!F$101:AJ$101,LTA!F$105:AJ$105)</f>
        <v>98.64</v>
      </c>
      <c r="U48" s="78">
        <f>SUMPRODUCT(LTA!F48:AJ48,LTA!F$102:AJ$102,LTA!F$105:AJ$105)</f>
        <v>523.4899999999999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113.4</v>
      </c>
      <c r="Z48" s="75">
        <f>IEX!P48</f>
        <v>0</v>
      </c>
      <c r="AA48" s="117">
        <f>STOA!J48</f>
        <v>5.1099999999999994</v>
      </c>
      <c r="AB48" s="117">
        <f>-STOA!P48</f>
        <v>0</v>
      </c>
      <c r="AC48">
        <f t="shared" si="0"/>
        <v>10.706475677963235</v>
      </c>
      <c r="AD48">
        <f t="shared" si="1"/>
        <v>1205.9384877269499</v>
      </c>
      <c r="AE48">
        <f>'IDT-1'!F48</f>
        <v>0</v>
      </c>
      <c r="AF48" s="26"/>
      <c r="AG48">
        <f t="shared" si="2"/>
        <v>1205.9384877269499</v>
      </c>
      <c r="AI48" s="75">
        <f>PXIL!J48</f>
        <v>0</v>
      </c>
      <c r="AJ48" s="75">
        <f>PXIL!P48</f>
        <v>0</v>
      </c>
      <c r="AK48" s="75">
        <f>RTM_IEX!J48</f>
        <v>57.66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11.996722207047256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76.11589153868718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212.45374219850552</v>
      </c>
      <c r="P49" s="77">
        <v>74.662871096754358</v>
      </c>
      <c r="Q49" s="77">
        <v>26.59</v>
      </c>
      <c r="R49" s="80">
        <v>16.890000000000004</v>
      </c>
      <c r="S49" s="80">
        <v>0</v>
      </c>
      <c r="T49" s="78">
        <f>SUMPRODUCT(LTA!F49:AJ49,LTA!F$101:AJ$101,LTA!F$105:AJ$105)</f>
        <v>98.99</v>
      </c>
      <c r="U49" s="78">
        <f>SUMPRODUCT(LTA!F49:AJ49,LTA!F$102:AJ$102,LTA!F$105:AJ$105)</f>
        <v>525.4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102.83</v>
      </c>
      <c r="Z49" s="75">
        <f>IEX!P49</f>
        <v>0</v>
      </c>
      <c r="AA49" s="117">
        <f>STOA!J49</f>
        <v>5.1099999999999994</v>
      </c>
      <c r="AB49" s="117">
        <f>-STOA!P49</f>
        <v>0</v>
      </c>
      <c r="AC49">
        <f t="shared" si="0"/>
        <v>10.848017197960749</v>
      </c>
      <c r="AD49">
        <f t="shared" si="1"/>
        <v>1221.8812098430335</v>
      </c>
      <c r="AE49">
        <f>'IDT-1'!F49</f>
        <v>0</v>
      </c>
      <c r="AF49" s="26"/>
      <c r="AG49">
        <f t="shared" si="2"/>
        <v>1221.8812098430335</v>
      </c>
      <c r="AI49" s="75">
        <f>PXIL!J49</f>
        <v>0</v>
      </c>
      <c r="AJ49" s="75">
        <f>PXIL!P49</f>
        <v>0</v>
      </c>
      <c r="AK49" s="75">
        <f>RTM_IEX!J49</f>
        <v>81.69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11.996722207047256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75.750262429453429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220.91668029770554</v>
      </c>
      <c r="P50" s="77">
        <v>74.662871096754358</v>
      </c>
      <c r="Q50" s="77">
        <v>26.59</v>
      </c>
      <c r="R50" s="80">
        <v>16.890000000000004</v>
      </c>
      <c r="S50" s="80">
        <v>0</v>
      </c>
      <c r="T50" s="78">
        <f>SUMPRODUCT(LTA!F50:AJ50,LTA!F$101:AJ$101,LTA!F$105:AJ$105)</f>
        <v>99.09</v>
      </c>
      <c r="U50" s="78">
        <f>SUMPRODUCT(LTA!F50:AJ50,LTA!F$102:AJ$102,LTA!F$105:AJ$105)</f>
        <v>526.81999999999994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89.37</v>
      </c>
      <c r="Z50" s="75">
        <f>IEX!P50</f>
        <v>0</v>
      </c>
      <c r="AA50" s="117">
        <f>STOA!J50</f>
        <v>5.1099999999999994</v>
      </c>
      <c r="AB50" s="117">
        <f>-STOA!P50</f>
        <v>0</v>
      </c>
      <c r="AC50">
        <f t="shared" si="0"/>
        <v>10.81411351707245</v>
      </c>
      <c r="AD50">
        <f t="shared" si="1"/>
        <v>1218.0624225138879</v>
      </c>
      <c r="AE50">
        <f>'IDT-1'!F50</f>
        <v>0</v>
      </c>
      <c r="AF50" s="26"/>
      <c r="AG50">
        <f t="shared" si="2"/>
        <v>1218.0624225138879</v>
      </c>
      <c r="AI50" s="75">
        <f>PXIL!J50</f>
        <v>0</v>
      </c>
      <c r="AJ50" s="75">
        <f>PXIL!P50</f>
        <v>0</v>
      </c>
      <c r="AK50" s="75">
        <f>RTM_IEX!J50</f>
        <v>81.680000000000007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11.986531986531986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75.677180106814134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220.91668029770554</v>
      </c>
      <c r="P51" s="77">
        <v>74.662871096754358</v>
      </c>
      <c r="Q51" s="77">
        <v>26.59</v>
      </c>
      <c r="R51" s="80">
        <v>16.890000000000004</v>
      </c>
      <c r="S51" s="80">
        <v>0</v>
      </c>
      <c r="T51" s="78">
        <f>SUMPRODUCT(LTA!F51:AJ51,LTA!F$101:AJ$101,LTA!F$105:AJ$105)</f>
        <v>99.14</v>
      </c>
      <c r="U51" s="78">
        <f>SUMPRODUCT(LTA!F51:AJ51,LTA!F$102:AJ$102,LTA!F$105:AJ$105)</f>
        <v>525.14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74.959999999999994</v>
      </c>
      <c r="Z51" s="75">
        <f>IEX!P51</f>
        <v>0</v>
      </c>
      <c r="AA51" s="117">
        <f>STOA!J51</f>
        <v>5.1099999999999994</v>
      </c>
      <c r="AB51" s="117">
        <f>-STOA!P51</f>
        <v>0</v>
      </c>
      <c r="AC51">
        <f t="shared" si="0"/>
        <v>10.291716718692692</v>
      </c>
      <c r="AD51">
        <f t="shared" si="1"/>
        <v>1159.2215467691133</v>
      </c>
      <c r="AE51">
        <f>'IDT-1'!F51</f>
        <v>0</v>
      </c>
      <c r="AF51" s="26"/>
      <c r="AG51">
        <f t="shared" si="2"/>
        <v>1159.2215467691133</v>
      </c>
      <c r="AI51" s="75">
        <f>PXIL!J51</f>
        <v>0</v>
      </c>
      <c r="AJ51" s="75">
        <f>PXIL!P51</f>
        <v>0</v>
      </c>
      <c r="AK51" s="75">
        <f>RTM_IEX!J51</f>
        <v>38.44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11.986531986531986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75.241404996510752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212.45374219850552</v>
      </c>
      <c r="P52" s="77">
        <v>74.662871096754358</v>
      </c>
      <c r="Q52" s="77">
        <v>26.59</v>
      </c>
      <c r="R52" s="80">
        <v>16.890000000000004</v>
      </c>
      <c r="S52" s="80">
        <v>0</v>
      </c>
      <c r="T52" s="78">
        <f>SUMPRODUCT(LTA!F52:AJ52,LTA!F$101:AJ$101,LTA!F$105:AJ$105)</f>
        <v>99.14</v>
      </c>
      <c r="U52" s="78">
        <f>SUMPRODUCT(LTA!F52:AJ52,LTA!F$102:AJ$102,LTA!F$105:AJ$105)</f>
        <v>525.54999999999995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60.54</v>
      </c>
      <c r="Z52" s="75">
        <f>IEX!P52</f>
        <v>0</v>
      </c>
      <c r="AA52" s="117">
        <f>STOA!J52</f>
        <v>5.1099999999999994</v>
      </c>
      <c r="AB52" s="117">
        <f>-STOA!P52</f>
        <v>0</v>
      </c>
      <c r="AC52">
        <f t="shared" si="0"/>
        <v>10.428392042449062</v>
      </c>
      <c r="AD52">
        <f t="shared" si="1"/>
        <v>1174.6161582358532</v>
      </c>
      <c r="AE52">
        <f>'IDT-1'!F52</f>
        <v>0</v>
      </c>
      <c r="AF52" s="26"/>
      <c r="AG52">
        <f t="shared" si="2"/>
        <v>1174.6161582358532</v>
      </c>
      <c r="AI52" s="75">
        <f>PXIL!J52</f>
        <v>0</v>
      </c>
      <c r="AJ52" s="75">
        <f>PXIL!P52</f>
        <v>0</v>
      </c>
      <c r="AK52" s="75">
        <f>RTM_IEX!J52</f>
        <v>76.88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9.0805223673242565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75.204863846066445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212.45374219850552</v>
      </c>
      <c r="P53" s="77">
        <v>74.662871096754358</v>
      </c>
      <c r="Q53" s="77">
        <v>26.59</v>
      </c>
      <c r="R53" s="80">
        <v>16.890000000000004</v>
      </c>
      <c r="S53" s="80">
        <v>0</v>
      </c>
      <c r="T53" s="78">
        <f>SUMPRODUCT(LTA!F53:AJ53,LTA!F$101:AJ$101,LTA!F$105:AJ$105)</f>
        <v>99.08</v>
      </c>
      <c r="U53" s="78">
        <f>SUMPRODUCT(LTA!F53:AJ53,LTA!F$102:AJ$102,LTA!F$105:AJ$105)</f>
        <v>525.15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45.17</v>
      </c>
      <c r="Z53" s="75">
        <f>IEX!P53</f>
        <v>0</v>
      </c>
      <c r="AA53" s="117">
        <f>STOA!J53</f>
        <v>5.1099999999999994</v>
      </c>
      <c r="AB53" s="117">
        <f>-STOA!P53</f>
        <v>0</v>
      </c>
      <c r="AC53">
        <f t="shared" si="0"/>
        <v>10.094057595676125</v>
      </c>
      <c r="AD53">
        <f t="shared" si="1"/>
        <v>1136.9579419129745</v>
      </c>
      <c r="AE53">
        <f>'IDT-1'!F53</f>
        <v>0</v>
      </c>
      <c r="AF53" s="26"/>
      <c r="AG53">
        <f t="shared" si="2"/>
        <v>1136.9579419129745</v>
      </c>
      <c r="AI53" s="75">
        <f>PXIL!J53</f>
        <v>0</v>
      </c>
      <c r="AJ53" s="75">
        <f>PXIL!P53</f>
        <v>0</v>
      </c>
      <c r="AK53" s="75">
        <f>RTM_IEX!J53</f>
        <v>57.66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9.0805223673242565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74.900136650614755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208.90389205445143</v>
      </c>
      <c r="P54" s="77">
        <v>74.662871096754358</v>
      </c>
      <c r="Q54" s="77">
        <v>26.59</v>
      </c>
      <c r="R54" s="80">
        <v>16.890000000000004</v>
      </c>
      <c r="S54" s="80">
        <v>0</v>
      </c>
      <c r="T54" s="78">
        <f>SUMPRODUCT(LTA!F54:AJ54,LTA!F$101:AJ$101,LTA!F$105:AJ$105)</f>
        <v>99</v>
      </c>
      <c r="U54" s="78">
        <f>SUMPRODUCT(LTA!F54:AJ54,LTA!F$102:AJ$102,LTA!F$105:AJ$105)</f>
        <v>524.23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5.77</v>
      </c>
      <c r="Z54" s="75">
        <f>IEX!P54</f>
        <v>0</v>
      </c>
      <c r="AA54" s="117">
        <f>STOA!J54</f>
        <v>5.1099999999999994</v>
      </c>
      <c r="AB54" s="117">
        <f>-STOA!P54</f>
        <v>0</v>
      </c>
      <c r="AC54">
        <f t="shared" si="0"/>
        <v>10.212025315088473</v>
      </c>
      <c r="AD54">
        <f t="shared" si="1"/>
        <v>1150.245396854056</v>
      </c>
      <c r="AE54">
        <f>'IDT-1'!F54</f>
        <v>0</v>
      </c>
      <c r="AF54" s="26"/>
      <c r="AG54">
        <f t="shared" si="2"/>
        <v>1150.245396854056</v>
      </c>
      <c r="AI54" s="75">
        <f>PXIL!J54</f>
        <v>0</v>
      </c>
      <c r="AJ54" s="75">
        <f>PXIL!P54</f>
        <v>0</v>
      </c>
      <c r="AK54" s="75">
        <f>RTM_IEX!J54</f>
        <v>115.32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8.8109999999999999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74.653701318619753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208.25289681605145</v>
      </c>
      <c r="P55" s="77">
        <v>74.663321322122869</v>
      </c>
      <c r="Q55" s="77">
        <v>26.59</v>
      </c>
      <c r="R55" s="80">
        <v>16.890000000000004</v>
      </c>
      <c r="S55" s="80">
        <v>0</v>
      </c>
      <c r="T55" s="78">
        <f>SUMPRODUCT(LTA!F55:AJ55,LTA!F$101:AJ$101,LTA!F$105:AJ$105)</f>
        <v>98.76</v>
      </c>
      <c r="U55" s="78">
        <f>SUMPRODUCT(LTA!F55:AJ55,LTA!F$102:AJ$102,LTA!F$105:AJ$105)</f>
        <v>501.20999999999987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5.1099999999999994</v>
      </c>
      <c r="AB55" s="117">
        <f>-STOA!P55</f>
        <v>0</v>
      </c>
      <c r="AC55">
        <f t="shared" si="0"/>
        <v>9.1978239168856479</v>
      </c>
      <c r="AD55">
        <f t="shared" si="1"/>
        <v>975.74309553990827</v>
      </c>
      <c r="AE55">
        <f>'IDT-1'!F55</f>
        <v>0</v>
      </c>
      <c r="AF55" s="26"/>
      <c r="AG55">
        <f t="shared" si="2"/>
        <v>975.74309553990827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11.986531986531986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74.663162880193937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208.25289681605145</v>
      </c>
      <c r="P56" s="77">
        <v>74.663321322122869</v>
      </c>
      <c r="Q56" s="77">
        <v>26.59</v>
      </c>
      <c r="R56" s="80">
        <v>16.890000000000004</v>
      </c>
      <c r="S56" s="80">
        <v>0</v>
      </c>
      <c r="T56" s="78">
        <f>SUMPRODUCT(LTA!F56:AJ56,LTA!F$101:AJ$101,LTA!F$105:AJ$105)</f>
        <v>98.43</v>
      </c>
      <c r="U56" s="78">
        <f>SUMPRODUCT(LTA!F56:AJ56,LTA!F$102:AJ$102,LTA!F$105:AJ$105)</f>
        <v>469.63999999999993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5.1099999999999994</v>
      </c>
      <c r="AB56" s="117">
        <f>-STOA!P56</f>
        <v>0</v>
      </c>
      <c r="AC56">
        <f t="shared" si="0"/>
        <v>8.9451318601089831</v>
      </c>
      <c r="AD56">
        <f t="shared" si="1"/>
        <v>947.28078114479126</v>
      </c>
      <c r="AE56">
        <f>'IDT-1'!F56</f>
        <v>-6.4939999999999998</v>
      </c>
      <c r="AF56" s="26"/>
      <c r="AG56">
        <f t="shared" si="2"/>
        <v>940.78678114479123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11.986531986531986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74.623250361728736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207.60190157765143</v>
      </c>
      <c r="P57" s="77">
        <v>74.663321322122869</v>
      </c>
      <c r="Q57" s="77">
        <v>26.59</v>
      </c>
      <c r="R57" s="80">
        <v>16.890000000000004</v>
      </c>
      <c r="S57" s="80">
        <v>0</v>
      </c>
      <c r="T57" s="78">
        <f>SUMPRODUCT(LTA!F57:AJ57,LTA!F$101:AJ$101,LTA!F$105:AJ$105)</f>
        <v>98.73</v>
      </c>
      <c r="U57" s="78">
        <f>SUMPRODUCT(LTA!F57:AJ57,LTA!F$102:AJ$102,LTA!F$105:AJ$105)</f>
        <v>463.56999999999994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5.1099999999999994</v>
      </c>
      <c r="AB57" s="117">
        <f>-STOA!P57</f>
        <v>0</v>
      </c>
      <c r="AC57">
        <f t="shared" si="0"/>
        <v>9.0025320461827079</v>
      </c>
      <c r="AD57">
        <f t="shared" si="1"/>
        <v>1014.0124732018522</v>
      </c>
      <c r="AE57">
        <f>'IDT-1'!F57</f>
        <v>-6.694</v>
      </c>
      <c r="AF57" s="26"/>
      <c r="AG57">
        <f t="shared" si="2"/>
        <v>1007.3184732018523</v>
      </c>
      <c r="AI57" s="75">
        <f>PXIL!J57</f>
        <v>0</v>
      </c>
      <c r="AJ57" s="75">
        <f>PXIL!P57</f>
        <v>0</v>
      </c>
      <c r="AK57" s="75">
        <f>RTM_IEX!J57</f>
        <v>43.25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12.003192338387869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73.762684251084437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207.60190157765143</v>
      </c>
      <c r="P58" s="77">
        <v>74.663321322122869</v>
      </c>
      <c r="Q58" s="77">
        <v>26.59</v>
      </c>
      <c r="R58" s="80">
        <v>16.890000000000004</v>
      </c>
      <c r="S58" s="80">
        <v>0</v>
      </c>
      <c r="T58" s="78">
        <f>SUMPRODUCT(LTA!F58:AJ58,LTA!F$101:AJ$101,LTA!F$105:AJ$105)</f>
        <v>99.55</v>
      </c>
      <c r="U58" s="78">
        <f>SUMPRODUCT(LTA!F58:AJ58,LTA!F$102:AJ$102,LTA!F$105:AJ$105)</f>
        <v>487.25999999999988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5.1099999999999994</v>
      </c>
      <c r="AB58" s="117">
        <f>-STOA!P58</f>
        <v>0</v>
      </c>
      <c r="AC58">
        <f t="shared" si="0"/>
        <v>8.8301936755053685</v>
      </c>
      <c r="AD58">
        <f t="shared" si="1"/>
        <v>994.60090581374106</v>
      </c>
      <c r="AE58">
        <f>'IDT-1'!F58</f>
        <v>0</v>
      </c>
      <c r="AF58" s="26"/>
      <c r="AG58">
        <f t="shared" si="2"/>
        <v>994.60090581374106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12.003192338387869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208.05817994170553</v>
      </c>
      <c r="P59" s="77">
        <v>74.663321322122869</v>
      </c>
      <c r="Q59" s="77">
        <v>26.59</v>
      </c>
      <c r="R59" s="80">
        <v>16.890000000000004</v>
      </c>
      <c r="S59" s="80">
        <v>0</v>
      </c>
      <c r="T59" s="78">
        <f>SUMPRODUCT(LTA!F59:AJ59,LTA!F$101:AJ$101,LTA!F$105:AJ$105)</f>
        <v>100.4</v>
      </c>
      <c r="U59" s="78">
        <f>SUMPRODUCT(LTA!F59:AJ59,LTA!F$102:AJ$102,LTA!F$105:AJ$105)</f>
        <v>503.2999999999999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5.01</v>
      </c>
      <c r="AB59" s="117">
        <f>-STOA!P59</f>
        <v>0</v>
      </c>
      <c r="AC59">
        <f t="shared" si="0"/>
        <v>9.2116731293653622</v>
      </c>
      <c r="AD59">
        <f t="shared" si="1"/>
        <v>977.30302047285068</v>
      </c>
      <c r="AE59">
        <f>'IDT-1'!F59</f>
        <v>0</v>
      </c>
      <c r="AF59" s="26"/>
      <c r="AG59">
        <f t="shared" si="2"/>
        <v>977.30302047285068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12.003192338387869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208.05817994170553</v>
      </c>
      <c r="P60" s="77">
        <v>74.663321322122869</v>
      </c>
      <c r="Q60" s="77">
        <v>26.59</v>
      </c>
      <c r="R60" s="80">
        <v>16.890000000000004</v>
      </c>
      <c r="S60" s="80">
        <v>0</v>
      </c>
      <c r="T60" s="78">
        <f>SUMPRODUCT(LTA!F60:AJ60,LTA!F$101:AJ$101,LTA!F$105:AJ$105)</f>
        <v>95.06</v>
      </c>
      <c r="U60" s="78">
        <f>SUMPRODUCT(LTA!F60:AJ60,LTA!F$102:AJ$102,LTA!F$105:AJ$105)</f>
        <v>497.74999999999989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5.01</v>
      </c>
      <c r="AB60" s="117">
        <f>-STOA!P60</f>
        <v>0</v>
      </c>
      <c r="AC60">
        <f t="shared" si="0"/>
        <v>8.9763933036995027</v>
      </c>
      <c r="AD60">
        <f t="shared" si="1"/>
        <v>1011.0683002985165</v>
      </c>
      <c r="AE60">
        <f>'IDT-1'!F60</f>
        <v>0</v>
      </c>
      <c r="AF60" s="26"/>
      <c r="AG60">
        <f t="shared" si="2"/>
        <v>1011.0683002985165</v>
      </c>
      <c r="AI60" s="75">
        <f>PXIL!J60</f>
        <v>0</v>
      </c>
      <c r="AJ60" s="75">
        <f>PXIL!P60</f>
        <v>0</v>
      </c>
      <c r="AK60" s="75">
        <f>RTM_IEX!J60</f>
        <v>14.42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9.5879999999999992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209.00039934922469</v>
      </c>
      <c r="P61" s="77">
        <v>74.663321322122869</v>
      </c>
      <c r="Q61" s="77">
        <v>26.59</v>
      </c>
      <c r="R61" s="80">
        <v>16.890000000000004</v>
      </c>
      <c r="S61" s="80">
        <v>0</v>
      </c>
      <c r="T61" s="78">
        <f>SUMPRODUCT(LTA!F61:AJ61,LTA!F$101:AJ$101,LTA!F$105:AJ$105)</f>
        <v>83.050000000000011</v>
      </c>
      <c r="U61" s="78">
        <f>SUMPRODUCT(LTA!F61:AJ61,LTA!F$102:AJ$102,LTA!F$105:AJ$105)</f>
        <v>491.54999999999995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5.01</v>
      </c>
      <c r="AB61" s="117">
        <f>-STOA!P61</f>
        <v>0</v>
      </c>
      <c r="AC61">
        <f t="shared" si="0"/>
        <v>9.0145591419078581</v>
      </c>
      <c r="AD61">
        <f t="shared" si="1"/>
        <v>1015.3671615294396</v>
      </c>
      <c r="AE61">
        <f>'IDT-1'!F61</f>
        <v>0</v>
      </c>
      <c r="AF61" s="26"/>
      <c r="AG61">
        <f t="shared" si="2"/>
        <v>1015.3671615294396</v>
      </c>
      <c r="AI61" s="75">
        <f>PXIL!J61</f>
        <v>0</v>
      </c>
      <c r="AJ61" s="75">
        <f>PXIL!P61</f>
        <v>0</v>
      </c>
      <c r="AK61" s="75">
        <f>RTM_IEX!J61</f>
        <v>38.44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9.5879999999999992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209.18220252698086</v>
      </c>
      <c r="P62" s="77">
        <v>74.663321322122869</v>
      </c>
      <c r="Q62" s="77">
        <v>26.59</v>
      </c>
      <c r="R62" s="80">
        <v>16.890000000000004</v>
      </c>
      <c r="S62" s="80">
        <v>0</v>
      </c>
      <c r="T62" s="78">
        <f>SUMPRODUCT(LTA!F62:AJ62,LTA!F$101:AJ$101,LTA!F$105:AJ$105)</f>
        <v>80.8</v>
      </c>
      <c r="U62" s="78">
        <f>SUMPRODUCT(LTA!F62:AJ62,LTA!F$102:AJ$102,LTA!F$105:AJ$105)</f>
        <v>484.8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5.01</v>
      </c>
      <c r="AB62" s="117">
        <f>-STOA!P62</f>
        <v>0</v>
      </c>
      <c r="AC62">
        <f t="shared" si="0"/>
        <v>8.6832550098721146</v>
      </c>
      <c r="AD62">
        <f t="shared" si="1"/>
        <v>978.05026883923165</v>
      </c>
      <c r="AE62">
        <f>'IDT-1'!F62</f>
        <v>0</v>
      </c>
      <c r="AF62" s="26"/>
      <c r="AG62">
        <f t="shared" si="2"/>
        <v>978.05026883923165</v>
      </c>
      <c r="AI62" s="75">
        <f>PXIL!J62</f>
        <v>0</v>
      </c>
      <c r="AJ62" s="75">
        <f>PXIL!P62</f>
        <v>0</v>
      </c>
      <c r="AK62" s="75">
        <f>RTM_IEX!J62</f>
        <v>9.61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12.003192338387869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61.943694668505998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209.40188971731197</v>
      </c>
      <c r="P63" s="77">
        <v>74.663321322122869</v>
      </c>
      <c r="Q63" s="77">
        <v>26.59</v>
      </c>
      <c r="R63" s="80">
        <v>16.890000000000004</v>
      </c>
      <c r="S63" s="80">
        <v>0</v>
      </c>
      <c r="T63" s="78">
        <f>SUMPRODUCT(LTA!F63:AJ63,LTA!F$101:AJ$101,LTA!F$105:AJ$105)</f>
        <v>75.86</v>
      </c>
      <c r="U63" s="78">
        <f>SUMPRODUCT(LTA!F63:AJ63,LTA!F$102:AJ$102,LTA!F$105:AJ$105)</f>
        <v>476.05999999999995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5.01</v>
      </c>
      <c r="AB63" s="117">
        <f>-STOA!P63</f>
        <v>0</v>
      </c>
      <c r="AC63">
        <f t="shared" si="0"/>
        <v>8.4341144628076918</v>
      </c>
      <c r="AD63">
        <f t="shared" si="1"/>
        <v>949.98798358352087</v>
      </c>
      <c r="AE63">
        <f>'IDT-1'!F63</f>
        <v>0</v>
      </c>
      <c r="AF63" s="26"/>
      <c r="AG63">
        <f t="shared" si="2"/>
        <v>949.98798358352087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12.003192338387869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58.566412660000012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209.40188971731197</v>
      </c>
      <c r="P64" s="77">
        <v>74.663321322122869</v>
      </c>
      <c r="Q64" s="77">
        <v>26.59</v>
      </c>
      <c r="R64" s="80">
        <v>16.890000000000004</v>
      </c>
      <c r="S64" s="80">
        <v>0</v>
      </c>
      <c r="T64" s="78">
        <f>SUMPRODUCT(LTA!F64:AJ64,LTA!F$101:AJ$101,LTA!F$105:AJ$105)</f>
        <v>70.87</v>
      </c>
      <c r="U64" s="78">
        <f>SUMPRODUCT(LTA!F64:AJ64,LTA!F$102:AJ$102,LTA!F$105:AJ$105)</f>
        <v>468.74999999999994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5.01</v>
      </c>
      <c r="AB64" s="117">
        <f>-STOA!P64</f>
        <v>0</v>
      </c>
      <c r="AC64">
        <f t="shared" si="0"/>
        <v>8.2961543811328387</v>
      </c>
      <c r="AD64">
        <f t="shared" si="1"/>
        <v>934.44866165668975</v>
      </c>
      <c r="AE64">
        <f>'IDT-1'!F64</f>
        <v>0</v>
      </c>
      <c r="AF64" s="26"/>
      <c r="AG64">
        <f t="shared" si="2"/>
        <v>934.44866165668975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12.003192338387869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55.734635880000006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211.12474513131195</v>
      </c>
      <c r="P65" s="77">
        <v>74.662871096754358</v>
      </c>
      <c r="Q65" s="77">
        <v>26.59</v>
      </c>
      <c r="R65" s="80">
        <v>16.890000000000004</v>
      </c>
      <c r="S65" s="80">
        <v>0</v>
      </c>
      <c r="T65" s="78">
        <f>SUMPRODUCT(LTA!F65:AJ65,LTA!F$101:AJ$101,LTA!F$105:AJ$105)</f>
        <v>59.160000000000004</v>
      </c>
      <c r="U65" s="78">
        <f>SUMPRODUCT(LTA!F65:AJ65,LTA!F$102:AJ$102,LTA!F$105:AJ$105)</f>
        <v>460.66999999999996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5.01</v>
      </c>
      <c r="AB65" s="117">
        <f>-STOA!P65</f>
        <v>0</v>
      </c>
      <c r="AC65">
        <f t="shared" si="0"/>
        <v>8.4928399111287973</v>
      </c>
      <c r="AD65">
        <f t="shared" si="1"/>
        <v>956.60260453532533</v>
      </c>
      <c r="AE65">
        <f>'IDT-1'!F65</f>
        <v>0</v>
      </c>
      <c r="AF65" s="26"/>
      <c r="AG65">
        <f t="shared" si="2"/>
        <v>956.60260453532533</v>
      </c>
      <c r="AI65" s="75">
        <f>PXIL!J65</f>
        <v>0</v>
      </c>
      <c r="AJ65" s="75">
        <f>PXIL!P65</f>
        <v>0</v>
      </c>
      <c r="AK65" s="75">
        <f>RTM_IEX!J65</f>
        <v>43.25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12.003192338387869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53.737668297012007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211.50303067271196</v>
      </c>
      <c r="P66" s="77">
        <v>74.662871096754358</v>
      </c>
      <c r="Q66" s="77">
        <v>26.59</v>
      </c>
      <c r="R66" s="80">
        <v>16.890000000000004</v>
      </c>
      <c r="S66" s="80">
        <v>0</v>
      </c>
      <c r="T66" s="78">
        <f>SUMPRODUCT(LTA!F66:AJ66,LTA!F$101:AJ$101,LTA!F$105:AJ$105)</f>
        <v>50.7</v>
      </c>
      <c r="U66" s="78">
        <f>SUMPRODUCT(LTA!F66:AJ66,LTA!F$102:AJ$102,LTA!F$105:AJ$105)</f>
        <v>452.30999999999995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4.8099999999999996</v>
      </c>
      <c r="Z66" s="75">
        <f>IEX!P66</f>
        <v>0</v>
      </c>
      <c r="AA66" s="117">
        <f>STOA!J66</f>
        <v>5.01</v>
      </c>
      <c r="AB66" s="117">
        <f>-STOA!P66</f>
        <v>0</v>
      </c>
      <c r="AC66">
        <f t="shared" si="0"/>
        <v>8.3305795091628223</v>
      </c>
      <c r="AD66">
        <f t="shared" si="1"/>
        <v>938.32618289570337</v>
      </c>
      <c r="AE66">
        <f>'IDT-1'!F66</f>
        <v>0</v>
      </c>
      <c r="AF66" s="26"/>
      <c r="AG66">
        <f t="shared" si="2"/>
        <v>938.32618289570337</v>
      </c>
      <c r="AI66" s="75">
        <f>PXIL!J66</f>
        <v>0</v>
      </c>
      <c r="AJ66" s="75">
        <f>PXIL!P66</f>
        <v>0</v>
      </c>
      <c r="AK66" s="75">
        <f>RTM_IEX!J66</f>
        <v>38.44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12.003192338387869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53.003695802229373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214.65966560493314</v>
      </c>
      <c r="P67" s="77">
        <v>74.662871096754358</v>
      </c>
      <c r="Q67" s="77">
        <v>26.59</v>
      </c>
      <c r="R67" s="80">
        <v>16.890000000000004</v>
      </c>
      <c r="S67" s="80">
        <v>0</v>
      </c>
      <c r="T67" s="78">
        <f>SUMPRODUCT(LTA!F67:AJ67,LTA!F$101:AJ$101,LTA!F$105:AJ$105)</f>
        <v>42.88</v>
      </c>
      <c r="U67" s="78">
        <f>SUMPRODUCT(LTA!F67:AJ67,LTA!F$102:AJ$102,LTA!F$105:AJ$105)</f>
        <v>442.29999999999995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14.42</v>
      </c>
      <c r="Z67" s="75">
        <f>IEX!P67</f>
        <v>0</v>
      </c>
      <c r="AA67" s="117">
        <f>STOA!J67</f>
        <v>5.01</v>
      </c>
      <c r="AB67" s="117">
        <f>-STOA!P67</f>
        <v>0</v>
      </c>
      <c r="AC67">
        <f t="shared" si="0"/>
        <v>7.9412909386122807</v>
      </c>
      <c r="AD67">
        <f t="shared" si="1"/>
        <v>894.47813390369231</v>
      </c>
      <c r="AE67">
        <f>'IDT-1'!F67</f>
        <v>0</v>
      </c>
      <c r="AF67" s="26"/>
      <c r="AG67">
        <f t="shared" si="2"/>
        <v>894.47813390369231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12.003192338387869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62.02738666177855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224.39765347529598</v>
      </c>
      <c r="P68" s="77">
        <v>74.662871096754358</v>
      </c>
      <c r="Q68" s="77">
        <v>26.59</v>
      </c>
      <c r="R68" s="80">
        <v>16.349999999999998</v>
      </c>
      <c r="S68" s="80">
        <v>0</v>
      </c>
      <c r="T68" s="78">
        <f>SUMPRODUCT(LTA!F68:AJ68,LTA!F$101:AJ$101,LTA!F$105:AJ$105)</f>
        <v>38.85</v>
      </c>
      <c r="U68" s="78">
        <f>SUMPRODUCT(LTA!F68:AJ68,LTA!F$102:AJ$102,LTA!F$105:AJ$105)</f>
        <v>431.39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17.3</v>
      </c>
      <c r="Z68" s="75">
        <f>IEX!P68</f>
        <v>0</v>
      </c>
      <c r="AA68" s="117">
        <f>STOA!J68</f>
        <v>5.01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7.9955137114355077</v>
      </c>
      <c r="AD68">
        <f t="shared" ref="AD68:AD98" si="4">SUM(B68:AB68,AI68:AR68)-AC68</f>
        <v>900.58558986078128</v>
      </c>
      <c r="AE68">
        <f>'IDT-1'!F68</f>
        <v>1.831</v>
      </c>
      <c r="AF68" s="26"/>
      <c r="AG68">
        <f t="shared" ref="AG68:AG98" si="5">SUM(AD68:AF68)</f>
        <v>902.4165898607813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12.003192338387869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230.18837307746662</v>
      </c>
      <c r="P69" s="77">
        <v>74.662871096754358</v>
      </c>
      <c r="Q69" s="77">
        <v>26.59</v>
      </c>
      <c r="R69" s="80">
        <v>10.43</v>
      </c>
      <c r="S69" s="80">
        <v>0</v>
      </c>
      <c r="T69" s="78">
        <f>SUMPRODUCT(LTA!F69:AJ69,LTA!F$101:AJ$101,LTA!F$105:AJ$105)</f>
        <v>30.88</v>
      </c>
      <c r="U69" s="78">
        <f>SUMPRODUCT(LTA!F69:AJ69,LTA!F$102:AJ$102,LTA!F$105:AJ$105)</f>
        <v>419.61999999999995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34.6</v>
      </c>
      <c r="Z69" s="75">
        <f>IEX!P69</f>
        <v>0</v>
      </c>
      <c r="AA69" s="117">
        <f>STOA!J69</f>
        <v>5.01</v>
      </c>
      <c r="AB69" s="117">
        <f>-STOA!P69</f>
        <v>0</v>
      </c>
      <c r="AC69">
        <f t="shared" si="3"/>
        <v>8.2932470413109591</v>
      </c>
      <c r="AD69">
        <f t="shared" si="4"/>
        <v>934.12118947129795</v>
      </c>
      <c r="AE69">
        <f>'IDT-1'!F69</f>
        <v>0</v>
      </c>
      <c r="AF69" s="26"/>
      <c r="AG69">
        <f t="shared" si="5"/>
        <v>934.12118947129795</v>
      </c>
      <c r="AI69" s="75">
        <f>PXIL!J69</f>
        <v>0</v>
      </c>
      <c r="AJ69" s="75">
        <f>PXIL!P69</f>
        <v>0</v>
      </c>
      <c r="AK69" s="75">
        <f>RTM_IEX!J69</f>
        <v>28.83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12.003192338387869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236.68549943051903</v>
      </c>
      <c r="P70" s="77">
        <v>74.662871096754358</v>
      </c>
      <c r="Q70" s="77">
        <v>26.59</v>
      </c>
      <c r="R70" s="80">
        <v>3.97</v>
      </c>
      <c r="S70" s="80">
        <v>0</v>
      </c>
      <c r="T70" s="78">
        <f>SUMPRODUCT(LTA!F70:AJ70,LTA!F$101:AJ$101,LTA!F$105:AJ$105)</f>
        <v>22.79</v>
      </c>
      <c r="U70" s="78">
        <f>SUMPRODUCT(LTA!F70:AJ70,LTA!F$102:AJ$102,LTA!F$105:AJ$105)</f>
        <v>410.12999999999994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53.82</v>
      </c>
      <c r="Z70" s="75">
        <f>IEX!P70</f>
        <v>0</v>
      </c>
      <c r="AA70" s="117">
        <f>STOA!J70</f>
        <v>5.01</v>
      </c>
      <c r="AB70" s="117">
        <f>-STOA!P70</f>
        <v>0</v>
      </c>
      <c r="AC70">
        <f t="shared" si="3"/>
        <v>8.2657657532178188</v>
      </c>
      <c r="AD70">
        <f t="shared" si="4"/>
        <v>931.02579711244346</v>
      </c>
      <c r="AE70">
        <f>'IDT-1'!F70</f>
        <v>0</v>
      </c>
      <c r="AF70" s="26"/>
      <c r="AG70">
        <f t="shared" si="5"/>
        <v>931.02579711244346</v>
      </c>
      <c r="AI70" s="75">
        <f>PXIL!J70</f>
        <v>0</v>
      </c>
      <c r="AJ70" s="75">
        <f>PXIL!P70</f>
        <v>0</v>
      </c>
      <c r="AK70" s="75">
        <f>RTM_IEX!J70</f>
        <v>24.03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11.996722207047256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247.5062645205802</v>
      </c>
      <c r="P71" s="77">
        <v>74.662871096754358</v>
      </c>
      <c r="Q71" s="77">
        <v>26.59</v>
      </c>
      <c r="R71" s="80">
        <v>0.8600000000000001</v>
      </c>
      <c r="S71" s="80">
        <v>0</v>
      </c>
      <c r="T71" s="78">
        <f>SUMPRODUCT(LTA!F71:AJ71,LTA!F$101:AJ$101,LTA!F$105:AJ$105)</f>
        <v>18.13</v>
      </c>
      <c r="U71" s="78">
        <f>SUMPRODUCT(LTA!F71:AJ71,LTA!F$102:AJ$102,LTA!F$105:AJ$105)</f>
        <v>401.73999999999995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60.54</v>
      </c>
      <c r="Z71" s="75">
        <f>IEX!P71</f>
        <v>0</v>
      </c>
      <c r="AA71" s="117">
        <f>STOA!J71</f>
        <v>5.1099999999999994</v>
      </c>
      <c r="AB71" s="117">
        <f>-STOA!P71</f>
        <v>0</v>
      </c>
      <c r="AC71">
        <f t="shared" si="3"/>
        <v>8.2110675488545581</v>
      </c>
      <c r="AD71">
        <f t="shared" si="4"/>
        <v>924.86479027552718</v>
      </c>
      <c r="AE71">
        <f>'IDT-1'!F71</f>
        <v>0</v>
      </c>
      <c r="AF71" s="26"/>
      <c r="AG71">
        <f t="shared" si="5"/>
        <v>924.86479027552718</v>
      </c>
      <c r="AI71" s="75">
        <f>PXIL!J71</f>
        <v>0</v>
      </c>
      <c r="AJ71" s="75">
        <f>PXIL!P71</f>
        <v>0</v>
      </c>
      <c r="AK71" s="75">
        <f>RTM_IEX!J71</f>
        <v>16.34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11.996722207047256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258.19621892108017</v>
      </c>
      <c r="P72" s="77">
        <v>74.662871096754358</v>
      </c>
      <c r="Q72" s="77">
        <v>26.59</v>
      </c>
      <c r="R72" s="80">
        <v>0</v>
      </c>
      <c r="S72" s="80">
        <v>0</v>
      </c>
      <c r="T72" s="78">
        <f>SUMPRODUCT(LTA!F72:AJ72,LTA!F$101:AJ$101,LTA!F$105:AJ$105)</f>
        <v>12.19</v>
      </c>
      <c r="U72" s="78">
        <f>SUMPRODUCT(LTA!F72:AJ72,LTA!F$102:AJ$102,LTA!F$105:AJ$105)</f>
        <v>396.22999999999996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74</v>
      </c>
      <c r="Z72" s="75">
        <f>IEX!P72</f>
        <v>0</v>
      </c>
      <c r="AA72" s="117">
        <f>STOA!J72</f>
        <v>5.1099999999999994</v>
      </c>
      <c r="AB72" s="117">
        <f>-STOA!P72</f>
        <v>0</v>
      </c>
      <c r="AC72">
        <f t="shared" si="3"/>
        <v>8.7634431475789611</v>
      </c>
      <c r="AD72">
        <f t="shared" si="4"/>
        <v>987.08236907730281</v>
      </c>
      <c r="AE72">
        <f>'IDT-1'!F72</f>
        <v>0</v>
      </c>
      <c r="AF72" s="26"/>
      <c r="AG72">
        <f t="shared" si="5"/>
        <v>987.08236907730281</v>
      </c>
      <c r="AI72" s="75">
        <f>PXIL!J72</f>
        <v>0</v>
      </c>
      <c r="AJ72" s="75">
        <f>PXIL!P72</f>
        <v>0</v>
      </c>
      <c r="AK72" s="75">
        <f>RTM_IEX!J72</f>
        <v>67.27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11.996722207047256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273.42542413843756</v>
      </c>
      <c r="P73" s="77">
        <v>74.662871096754358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6.11</v>
      </c>
      <c r="U73" s="78">
        <f>SUMPRODUCT(LTA!F73:AJ73,LTA!F$102:AJ$102,LTA!F$105:AJ$105)</f>
        <v>396.36999999999995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76.88</v>
      </c>
      <c r="Z73" s="75">
        <f>IEX!P73</f>
        <v>0</v>
      </c>
      <c r="AA73" s="117">
        <f>STOA!J73</f>
        <v>5.1099999999999994</v>
      </c>
      <c r="AB73" s="117">
        <f>-STOA!P73</f>
        <v>0</v>
      </c>
      <c r="AC73">
        <f t="shared" si="3"/>
        <v>8.828292153491704</v>
      </c>
      <c r="AD73">
        <f t="shared" si="4"/>
        <v>994.38672528874747</v>
      </c>
      <c r="AE73">
        <f>'IDT-1'!F73</f>
        <v>0</v>
      </c>
      <c r="AF73" s="26"/>
      <c r="AG73">
        <f t="shared" si="5"/>
        <v>994.38672528874747</v>
      </c>
      <c r="AI73" s="75">
        <f>PXIL!J73</f>
        <v>0</v>
      </c>
      <c r="AJ73" s="75">
        <f>PXIL!P73</f>
        <v>0</v>
      </c>
      <c r="AK73" s="75">
        <f>RTM_IEX!J73</f>
        <v>62.47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11.996722207047256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284.47074972453754</v>
      </c>
      <c r="P74" s="77">
        <v>74.662871096754358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396.63999999999993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81.680000000000007</v>
      </c>
      <c r="Z74" s="75">
        <f>IEX!P74</f>
        <v>0</v>
      </c>
      <c r="AA74" s="117">
        <f>STOA!J74</f>
        <v>5.1099999999999994</v>
      </c>
      <c r="AB74" s="117">
        <f>-STOA!P74</f>
        <v>0</v>
      </c>
      <c r="AC74">
        <f t="shared" si="3"/>
        <v>8.9456430186493847</v>
      </c>
      <c r="AD74">
        <f t="shared" si="4"/>
        <v>1007.6047000096897</v>
      </c>
      <c r="AE74">
        <f>'IDT-1'!F74</f>
        <v>0</v>
      </c>
      <c r="AF74" s="26"/>
      <c r="AG74">
        <f t="shared" si="5"/>
        <v>1007.6047000096897</v>
      </c>
      <c r="AI74" s="75">
        <f>PXIL!J74</f>
        <v>0</v>
      </c>
      <c r="AJ74" s="75">
        <f>PXIL!P74</f>
        <v>0</v>
      </c>
      <c r="AK74" s="75">
        <f>RTM_IEX!J74</f>
        <v>62.47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11.996722207047256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293.44443661263659</v>
      </c>
      <c r="P75" s="77">
        <v>74.662871096754358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396.63999999999993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59.58</v>
      </c>
      <c r="Z75" s="75">
        <f>IEX!P75</f>
        <v>0</v>
      </c>
      <c r="AA75" s="117">
        <f>STOA!J75</f>
        <v>5.1099999999999994</v>
      </c>
      <c r="AB75" s="117">
        <f>-STOA!P75</f>
        <v>0</v>
      </c>
      <c r="AC75">
        <f t="shared" si="3"/>
        <v>8.6798274632646564</v>
      </c>
      <c r="AD75">
        <f t="shared" si="4"/>
        <v>977.6642024531734</v>
      </c>
      <c r="AE75">
        <f>'IDT-1'!F75</f>
        <v>4.577</v>
      </c>
      <c r="AF75" s="26"/>
      <c r="AG75">
        <f t="shared" si="5"/>
        <v>982.2412024531734</v>
      </c>
      <c r="AI75" s="75">
        <f>PXIL!J75</f>
        <v>0</v>
      </c>
      <c r="AJ75" s="75">
        <f>PXIL!P75</f>
        <v>0</v>
      </c>
      <c r="AK75" s="75">
        <f>RTM_IEX!J75</f>
        <v>48.05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11.996722207047256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326.38763949003663</v>
      </c>
      <c r="P76" s="77">
        <v>74.662871096754358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396.46999999999997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51.89</v>
      </c>
      <c r="Z76" s="75">
        <f>IEX!P76</f>
        <v>0</v>
      </c>
      <c r="AA76" s="117">
        <f>STOA!J76</f>
        <v>5.1099999999999994</v>
      </c>
      <c r="AB76" s="117">
        <f>-STOA!P76</f>
        <v>0</v>
      </c>
      <c r="AC76">
        <f t="shared" si="3"/>
        <v>8.9792316485857775</v>
      </c>
      <c r="AD76">
        <f t="shared" si="4"/>
        <v>1011.3880011452524</v>
      </c>
      <c r="AE76">
        <f>'IDT-1'!F76</f>
        <v>0</v>
      </c>
      <c r="AF76" s="26"/>
      <c r="AG76">
        <f t="shared" si="5"/>
        <v>1011.3880011452524</v>
      </c>
      <c r="AI76" s="75">
        <f>PXIL!J76</f>
        <v>0</v>
      </c>
      <c r="AJ76" s="75">
        <f>PXIL!P76</f>
        <v>0</v>
      </c>
      <c r="AK76" s="75">
        <f>RTM_IEX!J76</f>
        <v>57.66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11.996722207047256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331.61687856174433</v>
      </c>
      <c r="P77" s="77">
        <v>74.662871096754358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396.94999999999993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31.71</v>
      </c>
      <c r="Z77" s="75">
        <f>IEX!P77</f>
        <v>0</v>
      </c>
      <c r="AA77" s="117">
        <f>STOA!J77</f>
        <v>5.1099999999999994</v>
      </c>
      <c r="AB77" s="117">
        <f>-STOA!P77</f>
        <v>0</v>
      </c>
      <c r="AC77">
        <f t="shared" si="3"/>
        <v>8.7672329524168049</v>
      </c>
      <c r="AD77">
        <f t="shared" si="4"/>
        <v>987.50923891312914</v>
      </c>
      <c r="AE77">
        <f>'IDT-1'!F77</f>
        <v>20</v>
      </c>
      <c r="AF77" s="26"/>
      <c r="AG77">
        <f t="shared" si="5"/>
        <v>1007.5092389131291</v>
      </c>
      <c r="AI77" s="75">
        <f>PXIL!J77</f>
        <v>0</v>
      </c>
      <c r="AJ77" s="75">
        <f>PXIL!P77</f>
        <v>0</v>
      </c>
      <c r="AK77" s="75">
        <f>RTM_IEX!J77</f>
        <v>48.04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11.996722207047256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331.61687856174433</v>
      </c>
      <c r="P78" s="77">
        <v>74.662871096754358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396.80999999999995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13.46</v>
      </c>
      <c r="Z78" s="75">
        <f>IEX!P78</f>
        <v>0</v>
      </c>
      <c r="AA78" s="117">
        <f>STOA!J78</f>
        <v>5.1099999999999994</v>
      </c>
      <c r="AB78" s="117">
        <f>-STOA!P78</f>
        <v>0</v>
      </c>
      <c r="AC78">
        <f t="shared" si="3"/>
        <v>8.2672169524168062</v>
      </c>
      <c r="AD78">
        <f t="shared" si="4"/>
        <v>931.18925491312916</v>
      </c>
      <c r="AE78">
        <f>'IDT-1'!F78</f>
        <v>30</v>
      </c>
      <c r="AF78" s="26"/>
      <c r="AG78">
        <f t="shared" si="5"/>
        <v>961.18925491312916</v>
      </c>
      <c r="AI78" s="75">
        <f>PXIL!J78</f>
        <v>0</v>
      </c>
      <c r="AJ78" s="75">
        <f>PXIL!P78</f>
        <v>0</v>
      </c>
      <c r="AK78" s="75">
        <f>RTM_IEX!J78</f>
        <v>9.61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11.996722207047256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324.92170227074234</v>
      </c>
      <c r="P79" s="77">
        <v>74.662871096754358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396.61999999999995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4.8</v>
      </c>
      <c r="Z79" s="75">
        <f>IEX!P79</f>
        <v>0</v>
      </c>
      <c r="AA79" s="117">
        <f>STOA!J79</f>
        <v>5.2</v>
      </c>
      <c r="AB79" s="117">
        <f>-STOA!P79</f>
        <v>0</v>
      </c>
      <c r="AC79">
        <f t="shared" si="3"/>
        <v>8.3849154010559861</v>
      </c>
      <c r="AD79">
        <f t="shared" si="4"/>
        <v>944.44638017348791</v>
      </c>
      <c r="AE79">
        <f>'IDT-1'!F79</f>
        <v>35</v>
      </c>
      <c r="AF79" s="26"/>
      <c r="AG79">
        <f t="shared" si="5"/>
        <v>979.44638017348791</v>
      </c>
      <c r="AI79" s="75">
        <f>PXIL!J79</f>
        <v>0</v>
      </c>
      <c r="AJ79" s="75">
        <f>PXIL!P79</f>
        <v>0</v>
      </c>
      <c r="AK79" s="75">
        <f>RTM_IEX!J79</f>
        <v>38.44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11.996722207047256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323.79548888054234</v>
      </c>
      <c r="P80" s="77">
        <v>74.662871096754358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396.49999999999994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5.2</v>
      </c>
      <c r="AB80" s="117">
        <f>-STOA!P80</f>
        <v>0</v>
      </c>
      <c r="AC80">
        <f t="shared" si="3"/>
        <v>8.3317087232222278</v>
      </c>
      <c r="AD80">
        <f t="shared" si="4"/>
        <v>938.45337346112171</v>
      </c>
      <c r="AE80">
        <f>'IDT-1'!F80</f>
        <v>23.818000000000001</v>
      </c>
      <c r="AF80" s="26"/>
      <c r="AG80">
        <f t="shared" si="5"/>
        <v>962.2713734611217</v>
      </c>
      <c r="AI80" s="75">
        <f>PXIL!J80</f>
        <v>0</v>
      </c>
      <c r="AJ80" s="75">
        <f>PXIL!P80</f>
        <v>0</v>
      </c>
      <c r="AK80" s="75">
        <f>RTM_IEX!J80</f>
        <v>38.44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11.996722207047256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332.14982027763568</v>
      </c>
      <c r="P81" s="77">
        <v>74.662871096754358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396.44999999999993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5.2</v>
      </c>
      <c r="AB81" s="117">
        <f>-STOA!P81</f>
        <v>0</v>
      </c>
      <c r="AC81">
        <f t="shared" si="3"/>
        <v>8.1934108395166501</v>
      </c>
      <c r="AD81">
        <f t="shared" si="4"/>
        <v>922.87600274192062</v>
      </c>
      <c r="AE81">
        <f>'IDT-1'!F81</f>
        <v>6.6680000000000001</v>
      </c>
      <c r="AF81" s="26"/>
      <c r="AG81">
        <f t="shared" si="5"/>
        <v>929.54400274192062</v>
      </c>
      <c r="AI81" s="75">
        <f>PXIL!J81</f>
        <v>0</v>
      </c>
      <c r="AJ81" s="75">
        <f>PXIL!P81</f>
        <v>0</v>
      </c>
      <c r="AK81" s="75">
        <f>RTM_IEX!J81</f>
        <v>14.42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11.996722207047256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305.21405972973565</v>
      </c>
      <c r="P82" s="77">
        <v>74.662871096754358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396.40999999999991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5.2</v>
      </c>
      <c r="AB82" s="117">
        <f>-STOA!P82</f>
        <v>0</v>
      </c>
      <c r="AC82">
        <f t="shared" si="3"/>
        <v>7.8291281466951279</v>
      </c>
      <c r="AD82">
        <f t="shared" si="4"/>
        <v>881.84452488684212</v>
      </c>
      <c r="AE82">
        <f>'IDT-1'!F82</f>
        <v>3.01</v>
      </c>
      <c r="AF82" s="26"/>
      <c r="AG82">
        <f t="shared" si="5"/>
        <v>884.85452488684211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11.996722207047256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296.24234439241957</v>
      </c>
      <c r="P83" s="77">
        <v>74.662871096754358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396.3599999999999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5.2</v>
      </c>
      <c r="AB83" s="117">
        <f>-STOA!P83</f>
        <v>0</v>
      </c>
      <c r="AC83">
        <f t="shared" si="3"/>
        <v>7.8829089645596762</v>
      </c>
      <c r="AD83">
        <f t="shared" si="4"/>
        <v>857.76902873166148</v>
      </c>
      <c r="AE83">
        <f>'IDT-1'!F83</f>
        <v>0</v>
      </c>
      <c r="AF83" s="26"/>
      <c r="AG83">
        <f t="shared" si="5"/>
        <v>857.76902873166148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11.996722207047256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273.27036732921948</v>
      </c>
      <c r="P84" s="77">
        <v>74.662871096754358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396.3599999999999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5.2</v>
      </c>
      <c r="AB84" s="117">
        <f>-STOA!P84</f>
        <v>0</v>
      </c>
      <c r="AC84">
        <f t="shared" si="3"/>
        <v>7.7167196535705846</v>
      </c>
      <c r="AD84">
        <f t="shared" si="4"/>
        <v>869.18324097945037</v>
      </c>
      <c r="AE84">
        <f>'IDT-1'!F84</f>
        <v>0</v>
      </c>
      <c r="AF84" s="26"/>
      <c r="AG84">
        <f t="shared" si="5"/>
        <v>869.18324097945037</v>
      </c>
      <c r="AI84" s="75">
        <f>PXIL!J84</f>
        <v>0</v>
      </c>
      <c r="AJ84" s="75">
        <f>PXIL!P84</f>
        <v>0</v>
      </c>
      <c r="AK84" s="75">
        <f>RTM_IEX!J84</f>
        <v>19.22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11.996722207047256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265.99433468906591</v>
      </c>
      <c r="P85" s="77">
        <v>74.662871096754358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396.38999999999993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5.2</v>
      </c>
      <c r="AB85" s="117">
        <f>-STOA!P85</f>
        <v>0</v>
      </c>
      <c r="AC85">
        <f t="shared" si="3"/>
        <v>7.8833343048360236</v>
      </c>
      <c r="AD85">
        <f t="shared" si="4"/>
        <v>797.55059368803143</v>
      </c>
      <c r="AE85">
        <f>'IDT-1'!F85</f>
        <v>-15.996</v>
      </c>
      <c r="AF85" s="26"/>
      <c r="AG85">
        <f t="shared" si="5"/>
        <v>781.55459368803145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11.996722207047256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258.91841080631417</v>
      </c>
      <c r="P86" s="77">
        <v>74.662871096754358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396.49999999999989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5.2</v>
      </c>
      <c r="AB86" s="117">
        <f>-STOA!P86</f>
        <v>0</v>
      </c>
      <c r="AC86">
        <f t="shared" si="3"/>
        <v>7.5556903490019494</v>
      </c>
      <c r="AD86">
        <f t="shared" si="4"/>
        <v>820.91231376111386</v>
      </c>
      <c r="AE86">
        <f>'IDT-1'!F86</f>
        <v>-41.768999999999998</v>
      </c>
      <c r="AF86" s="26"/>
      <c r="AG86">
        <f t="shared" si="5"/>
        <v>779.14331376111386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11.996722207047256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252.02280344518749</v>
      </c>
      <c r="P87" s="77">
        <v>74.66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396.34999999999991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5.2</v>
      </c>
      <c r="AB87" s="117">
        <f>-STOA!P87</f>
        <v>0</v>
      </c>
      <c r="AC87">
        <f t="shared" si="3"/>
        <v>7.626835651405524</v>
      </c>
      <c r="AD87">
        <f t="shared" si="4"/>
        <v>798.79269000082911</v>
      </c>
      <c r="AE87">
        <f>'IDT-1'!F87</f>
        <v>-56.093000000000004</v>
      </c>
      <c r="AF87" s="26"/>
      <c r="AG87">
        <f t="shared" si="5"/>
        <v>742.69969000082915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11.996722207047256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245.12530270804368</v>
      </c>
      <c r="P88" s="77">
        <v>74.66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396.2999999999999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5.2</v>
      </c>
      <c r="AB88" s="117">
        <f>-STOA!P88</f>
        <v>0</v>
      </c>
      <c r="AC88">
        <f t="shared" si="3"/>
        <v>7.2993538192527998</v>
      </c>
      <c r="AD88">
        <f t="shared" si="4"/>
        <v>822.17267109583804</v>
      </c>
      <c r="AE88">
        <f>'IDT-1'!F88</f>
        <v>-67.522999999999996</v>
      </c>
      <c r="AF88" s="26"/>
      <c r="AG88">
        <f t="shared" si="5"/>
        <v>754.64967109583802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11.996722207047256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58.325391014975047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238.11490732031018</v>
      </c>
      <c r="P89" s="77">
        <v>74.662871096754358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375.13999999999993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5.2</v>
      </c>
      <c r="AB89" s="117">
        <f>-STOA!P89</f>
        <v>0</v>
      </c>
      <c r="AC89">
        <f t="shared" si="3"/>
        <v>7.129825596867871</v>
      </c>
      <c r="AD89">
        <f t="shared" si="4"/>
        <v>762.90006604221901</v>
      </c>
      <c r="AE89">
        <f>'IDT-1'!F89</f>
        <v>-22.606999999999999</v>
      </c>
      <c r="AF89" s="26"/>
      <c r="AG89">
        <f t="shared" si="5"/>
        <v>740.29306604221904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11.996722207047256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58.325391014975047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231.58037385966949</v>
      </c>
      <c r="P90" s="77">
        <v>74.66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375.1099999999999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5.2</v>
      </c>
      <c r="AB90" s="117">
        <f>-STOA!P90</f>
        <v>0</v>
      </c>
      <c r="AC90">
        <f t="shared" si="3"/>
        <v>7.4271575376506069</v>
      </c>
      <c r="AD90">
        <f t="shared" si="4"/>
        <v>716.03532954404113</v>
      </c>
      <c r="AE90">
        <f>'IDT-1'!F90</f>
        <v>-11.492000000000001</v>
      </c>
      <c r="AF90" s="26"/>
      <c r="AG90">
        <f t="shared" si="5"/>
        <v>704.54332954404117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11.996722207047256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58.325391014975047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226.97250833546082</v>
      </c>
      <c r="P91" s="77">
        <v>74.66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375.07999999999993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5.3</v>
      </c>
      <c r="AB91" s="117">
        <f>-STOA!P91</f>
        <v>0</v>
      </c>
      <c r="AC91">
        <f t="shared" si="3"/>
        <v>6.8545366697058494</v>
      </c>
      <c r="AD91">
        <f t="shared" si="4"/>
        <v>772.07008488777706</v>
      </c>
      <c r="AE91">
        <f>'IDT-1'!F91</f>
        <v>-32.844000000000001</v>
      </c>
      <c r="AF91" s="26"/>
      <c r="AG91">
        <f t="shared" si="5"/>
        <v>739.22608488777701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11.996722207047256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58.325391014975047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226.97250833546082</v>
      </c>
      <c r="P92" s="77">
        <v>74.66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375.05999999999989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5.3</v>
      </c>
      <c r="AB92" s="117">
        <f>-STOA!P92</f>
        <v>0</v>
      </c>
      <c r="AC92">
        <f t="shared" si="3"/>
        <v>7.387048321037569</v>
      </c>
      <c r="AD92">
        <f t="shared" si="4"/>
        <v>711.51757323644529</v>
      </c>
      <c r="AE92">
        <f>'IDT-1'!F92</f>
        <v>-43.404000000000003</v>
      </c>
      <c r="AF92" s="26"/>
      <c r="AG92">
        <f t="shared" si="5"/>
        <v>668.11357323644529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11.996722207047256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58.325391014975047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226.89453043119292</v>
      </c>
      <c r="P93" s="77">
        <v>74.66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375.11999999999989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5.3</v>
      </c>
      <c r="AB93" s="117">
        <f>-STOA!P93</f>
        <v>0</v>
      </c>
      <c r="AC93">
        <f t="shared" si="3"/>
        <v>6.854202464148293</v>
      </c>
      <c r="AD93">
        <f t="shared" si="4"/>
        <v>772.03244118906673</v>
      </c>
      <c r="AE93">
        <f>'IDT-1'!F93</f>
        <v>-55.017000000000003</v>
      </c>
      <c r="AF93" s="26"/>
      <c r="AG93">
        <f t="shared" si="5"/>
        <v>717.01544118906668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11.996722207047256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58.325391014975047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226.62196255851015</v>
      </c>
      <c r="P94" s="77">
        <v>74.662871096754358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375.08999999999992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5.3</v>
      </c>
      <c r="AB94" s="117">
        <f>-STOA!P94</f>
        <v>0</v>
      </c>
      <c r="AC94">
        <f t="shared" si="3"/>
        <v>6.9847370453530528</v>
      </c>
      <c r="AD94">
        <f t="shared" si="4"/>
        <v>756.60220983193358</v>
      </c>
      <c r="AE94">
        <f>'IDT-1'!F94</f>
        <v>-71.38</v>
      </c>
      <c r="AF94" s="26"/>
      <c r="AG94">
        <f t="shared" si="5"/>
        <v>685.22220983193358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11.996722207047256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58.325391014975047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223.49746787871013</v>
      </c>
      <c r="P95" s="77">
        <v>74.66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375.04999999999995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5.3</v>
      </c>
      <c r="AB95" s="117">
        <f>-STOA!P95</f>
        <v>0</v>
      </c>
      <c r="AC95">
        <f t="shared" si="3"/>
        <v>7.2232080521852344</v>
      </c>
      <c r="AD95">
        <f t="shared" si="4"/>
        <v>723.19637304854712</v>
      </c>
      <c r="AE95">
        <f>'IDT-1'!F95</f>
        <v>-64.73</v>
      </c>
      <c r="AF95" s="26"/>
      <c r="AG95">
        <f t="shared" si="5"/>
        <v>658.4663730485471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11.996722207047256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58.325391014975047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204.59590155004585</v>
      </c>
      <c r="P96" s="77">
        <v>57.66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350.98999999999995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5.3</v>
      </c>
      <c r="AB96" s="117">
        <f>-STOA!P96</f>
        <v>0</v>
      </c>
      <c r="AC96">
        <f t="shared" si="3"/>
        <v>6.4735930804381061</v>
      </c>
      <c r="AD96">
        <f t="shared" si="4"/>
        <v>688.9844216916299</v>
      </c>
      <c r="AE96">
        <f>'IDT-1'!F96</f>
        <v>-40.941000000000003</v>
      </c>
      <c r="AF96" s="26"/>
      <c r="AG96">
        <f t="shared" si="5"/>
        <v>648.04342169162987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11.996722207047256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58.325391014975047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201.36162447659649</v>
      </c>
      <c r="P97" s="77">
        <v>38.44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350.97999999999996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5.3</v>
      </c>
      <c r="AB97" s="117">
        <f>-STOA!P97</f>
        <v>0</v>
      </c>
      <c r="AC97">
        <f t="shared" si="3"/>
        <v>6.4534699926356565</v>
      </c>
      <c r="AD97">
        <f t="shared" si="4"/>
        <v>646.54026770598296</v>
      </c>
      <c r="AE97">
        <f>'IDT-1'!F97</f>
        <v>-27</v>
      </c>
      <c r="AF97" s="26"/>
      <c r="AG97">
        <f t="shared" si="5"/>
        <v>619.54026770598296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11.996722207047256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58.325391014975047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201.36162447659649</v>
      </c>
      <c r="P98" s="77">
        <v>38.44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350.97999999999996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5.3</v>
      </c>
      <c r="AB98" s="117">
        <f>-STOA!P98</f>
        <v>0</v>
      </c>
      <c r="AC98">
        <f t="shared" si="3"/>
        <v>6.4203219054685885</v>
      </c>
      <c r="AD98">
        <f t="shared" si="4"/>
        <v>612.67341579315018</v>
      </c>
      <c r="AE98">
        <f>'IDT-1'!F98</f>
        <v>-10.379</v>
      </c>
      <c r="AF98" s="26"/>
      <c r="AG98">
        <f t="shared" si="5"/>
        <v>602.29441579315016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0.28219502427895898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1.6486410659342963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5.5499213598537809</v>
      </c>
      <c r="P99" s="77">
        <f t="shared" si="6"/>
        <v>1.5372428938752751</v>
      </c>
      <c r="Q99" s="77">
        <f t="shared" si="6"/>
        <v>0.52475914921079747</v>
      </c>
      <c r="R99" s="80">
        <f>SUM(R3:R98)/4000</f>
        <v>0.15829348547425337</v>
      </c>
      <c r="S99" s="80">
        <f t="shared" si="6"/>
        <v>0</v>
      </c>
      <c r="T99" s="78">
        <f t="shared" si="6"/>
        <v>0.74340750000000022</v>
      </c>
      <c r="U99" s="78">
        <f t="shared" si="6"/>
        <v>9.9412425000000013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0.52351000000000014</v>
      </c>
      <c r="Z99" s="75">
        <f t="shared" si="6"/>
        <v>-0.46</v>
      </c>
      <c r="AA99" s="117">
        <f t="shared" si="6"/>
        <v>0.12438999999999999</v>
      </c>
      <c r="AB99" s="117">
        <f t="shared" si="6"/>
        <v>0</v>
      </c>
      <c r="AC99">
        <f t="shared" si="6"/>
        <v>0.19692547761950752</v>
      </c>
      <c r="AD99">
        <f t="shared" si="6"/>
        <v>20.362935001007848</v>
      </c>
      <c r="AE99">
        <f t="shared" si="6"/>
        <v>-0.25081950000000003</v>
      </c>
      <c r="AG99">
        <f t="shared" si="6"/>
        <v>20.112115501007853</v>
      </c>
      <c r="AI99">
        <f t="shared" si="6"/>
        <v>0</v>
      </c>
      <c r="AJ99">
        <f t="shared" si="6"/>
        <v>0</v>
      </c>
      <c r="AK99">
        <f t="shared" si="6"/>
        <v>0.43125750000000002</v>
      </c>
      <c r="AL99">
        <f t="shared" si="6"/>
        <v>-0.44500000000000001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2.070550678371907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19.347779733856537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86.427485611093147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0.96426718100523012</v>
      </c>
      <c r="AD3">
        <f>SUM(B3:AB3,AI3:AR3)-AC3</f>
        <v>108.61154884231637</v>
      </c>
      <c r="AE3">
        <f>'IDT-1'!E3</f>
        <v>0</v>
      </c>
      <c r="AF3" s="26"/>
      <c r="AG3">
        <f>SUM(AD3:AF3)+AT3</f>
        <v>108.61154884231637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2.070550678371907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20.097510815307821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85.947407105528114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0.96664012367302909</v>
      </c>
      <c r="AD4">
        <f t="shared" ref="AD4:AD67" si="1">SUM(B4:AB4,AI4:AR4)-AC4</f>
        <v>108.87882847553482</v>
      </c>
      <c r="AE4">
        <f>'IDT-1'!E4</f>
        <v>0</v>
      </c>
      <c r="AF4" s="26"/>
      <c r="AG4">
        <f t="shared" ref="AG4:AG67" si="2">SUM(AD4:AF4)+AT4</f>
        <v>108.87882847553482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2.070550678371907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21.030749081240526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85.887407105528112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1.06310589563519</v>
      </c>
      <c r="AD5">
        <f t="shared" si="1"/>
        <v>99.655600969505358</v>
      </c>
      <c r="AE5">
        <f>'IDT-1'!E5</f>
        <v>0</v>
      </c>
      <c r="AF5" s="26"/>
      <c r="AG5">
        <f t="shared" si="2"/>
        <v>99.655600969505358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2.070550678371907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23.964907268250794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85.887407105528112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1.0889264876808804</v>
      </c>
      <c r="AD6">
        <f t="shared" si="1"/>
        <v>102.56393856446994</v>
      </c>
      <c r="AE6">
        <f>'IDT-1'!E6</f>
        <v>0</v>
      </c>
      <c r="AF6" s="26"/>
      <c r="AG6">
        <f t="shared" si="2"/>
        <v>102.56393856446994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2.070550678371907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25.758390813800339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85.887407105528112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1.5486155189914823</v>
      </c>
      <c r="AD7">
        <f t="shared" si="1"/>
        <v>53.897733078708882</v>
      </c>
      <c r="AE7">
        <f>'IDT-1'!E7</f>
        <v>0</v>
      </c>
      <c r="AF7" s="26"/>
      <c r="AG7">
        <f t="shared" si="2"/>
        <v>53.897733078708882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-60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2.070550678371907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25.992676998350635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85.837407105528101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1.1951121365277122</v>
      </c>
      <c r="AD8">
        <f t="shared" si="1"/>
        <v>94.435522645722941</v>
      </c>
      <c r="AE8">
        <f>'IDT-1'!E8</f>
        <v>0</v>
      </c>
      <c r="AF8" s="26"/>
      <c r="AG8">
        <f t="shared" si="2"/>
        <v>94.435522645722941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2.070550678371907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26.987098739217974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86.317403820941166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1.1193057437210265</v>
      </c>
      <c r="AD9">
        <f t="shared" si="1"/>
        <v>105.98574749481003</v>
      </c>
      <c r="AE9">
        <f>'IDT-1'!E9</f>
        <v>0</v>
      </c>
      <c r="AF9" s="26"/>
      <c r="AG9">
        <f t="shared" si="2"/>
        <v>105.98574749481003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2.070550678371907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27.04704972831022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86.317403820941166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1.1198333124250384</v>
      </c>
      <c r="AD10">
        <f t="shared" si="1"/>
        <v>106.04517091519826</v>
      </c>
      <c r="AE10">
        <f>'IDT-1'!E10</f>
        <v>0</v>
      </c>
      <c r="AF10" s="26"/>
      <c r="AG10">
        <f t="shared" si="2"/>
        <v>106.04517091519826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2.070550678371907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27.084568848215941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86.871225631907805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1.5689434887264808</v>
      </c>
      <c r="AD11">
        <f t="shared" si="1"/>
        <v>56.187401669769166</v>
      </c>
      <c r="AE11">
        <f>'IDT-1'!E11</f>
        <v>0</v>
      </c>
      <c r="AF11" s="26"/>
      <c r="AG11">
        <f t="shared" si="2"/>
        <v>56.187401669769166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2.0694345807156513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27.091551669519319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86.881237297165214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1.1251768424390749</v>
      </c>
      <c r="AD12">
        <f t="shared" si="1"/>
        <v>106.64704670496111</v>
      </c>
      <c r="AE12">
        <f>'IDT-1'!E12</f>
        <v>0</v>
      </c>
      <c r="AF12" s="26"/>
      <c r="AG12">
        <f t="shared" si="2"/>
        <v>106.64704670496111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2.0694345807156513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23.309558585488766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86.890249882935422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1.1807558892763372</v>
      </c>
      <c r="AD13">
        <f t="shared" si="1"/>
        <v>92.818487159863508</v>
      </c>
      <c r="AE13">
        <f>'IDT-1'!E13</f>
        <v>0</v>
      </c>
      <c r="AF13" s="26"/>
      <c r="AG13">
        <f t="shared" si="2"/>
        <v>92.818487159863508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2.0694345807156513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19.378822551382882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86.891274088588801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1.1461744251859551</v>
      </c>
      <c r="AD14">
        <f t="shared" si="1"/>
        <v>88.923356795501377</v>
      </c>
      <c r="AE14">
        <f>'IDT-1'!E14</f>
        <v>0</v>
      </c>
      <c r="AF14" s="26"/>
      <c r="AG14">
        <f t="shared" si="2"/>
        <v>88.923356795501377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2.0694345807156513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20.179966030848583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86.902078552714514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1.5084446679773724</v>
      </c>
      <c r="AD15">
        <f t="shared" si="1"/>
        <v>49.373034496301386</v>
      </c>
      <c r="AE15">
        <f>'IDT-1'!E15</f>
        <v>0</v>
      </c>
      <c r="AF15" s="26"/>
      <c r="AG15">
        <f t="shared" si="2"/>
        <v>49.373034496301386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2.070550678371907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20.227072967356261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86.91201208858881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1.0650500696839427</v>
      </c>
      <c r="AD16">
        <f t="shared" si="1"/>
        <v>99.874585664633031</v>
      </c>
      <c r="AE16">
        <f>'IDT-1'!E16</f>
        <v>0</v>
      </c>
      <c r="AF16" s="26"/>
      <c r="AG16">
        <f t="shared" si="2"/>
        <v>99.874585664633031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2.070550678371907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20.214518351055652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86.912078552714505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1.1981120867777333</v>
      </c>
      <c r="AD17">
        <f t="shared" si="1"/>
        <v>84.729035495364343</v>
      </c>
      <c r="AE17">
        <f>'IDT-1'!E17</f>
        <v>0</v>
      </c>
      <c r="AF17" s="26"/>
      <c r="AG17">
        <f t="shared" si="2"/>
        <v>84.729035495364343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20.195849251247921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86.922012088588801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1.1980352138151189</v>
      </c>
      <c r="AD18">
        <f t="shared" si="1"/>
        <v>84.72037680439351</v>
      </c>
      <c r="AE18">
        <f>'IDT-1'!E18</f>
        <v>0</v>
      </c>
      <c r="AF18" s="26"/>
      <c r="AG18">
        <f t="shared" si="2"/>
        <v>84.72037680439351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20.174900772865591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85.878515105528109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1.4994025570312566</v>
      </c>
      <c r="AD19">
        <f t="shared" si="1"/>
        <v>48.354563999734353</v>
      </c>
      <c r="AE19">
        <f>'IDT-1'!E19</f>
        <v>0</v>
      </c>
      <c r="AF19" s="26"/>
      <c r="AG19">
        <f t="shared" si="2"/>
        <v>48.354563999734353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2.070550678371907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20.218606744394531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85.878515105528109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0.9670995182489921</v>
      </c>
      <c r="AD20">
        <f t="shared" si="1"/>
        <v>108.93057301004556</v>
      </c>
      <c r="AE20">
        <f>'IDT-1'!E20</f>
        <v>0</v>
      </c>
      <c r="AF20" s="26"/>
      <c r="AG20">
        <f t="shared" si="2"/>
        <v>108.93057301004556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20.227362410876317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86.488180257828105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1.1501041718981782</v>
      </c>
      <c r="AD21">
        <f t="shared" si="1"/>
        <v>89.365989175178157</v>
      </c>
      <c r="AE21">
        <f>'IDT-1'!E21</f>
        <v>0</v>
      </c>
      <c r="AF21" s="26"/>
      <c r="AG21">
        <f t="shared" si="2"/>
        <v>89.365989175178157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20.241038620817157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87.087476410128119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1.1554983286858977</v>
      </c>
      <c r="AD22">
        <f t="shared" si="1"/>
        <v>89.973567380631295</v>
      </c>
      <c r="AE22">
        <f>'IDT-1'!E22</f>
        <v>0</v>
      </c>
      <c r="AF22" s="26"/>
      <c r="AG22">
        <f t="shared" si="2"/>
        <v>89.973567380631295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20.338581079841006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87.230185225228112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1.5127376407860003</v>
      </c>
      <c r="AD23">
        <f t="shared" si="1"/>
        <v>49.856579342655039</v>
      </c>
      <c r="AE23">
        <f>'IDT-1'!E23</f>
        <v>0</v>
      </c>
      <c r="AF23" s="26"/>
      <c r="AG23">
        <f t="shared" si="2"/>
        <v>49.856579342655039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20.356381856324649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88.596195072428117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1.0810087981646503</v>
      </c>
      <c r="AD24">
        <f t="shared" si="1"/>
        <v>101.67211880896004</v>
      </c>
      <c r="AE24">
        <f>'IDT-1'!E24</f>
        <v>0</v>
      </c>
      <c r="AF24" s="26"/>
      <c r="AG24">
        <f t="shared" si="2"/>
        <v>101.67211880896004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20.373495204448144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89.816181108855432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1.2250671855816273</v>
      </c>
      <c r="AD25">
        <f t="shared" si="1"/>
        <v>87.765159806093862</v>
      </c>
      <c r="AE25">
        <f>'IDT-1'!E25</f>
        <v>0</v>
      </c>
      <c r="AF25" s="26"/>
      <c r="AG25">
        <f t="shared" si="2"/>
        <v>87.765159806093862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20.385000584370491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90.532679178290238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1.2314736159359705</v>
      </c>
      <c r="AD26">
        <f t="shared" si="1"/>
        <v>88.486756825096677</v>
      </c>
      <c r="AE26">
        <f>'IDT-1'!E26</f>
        <v>0</v>
      </c>
      <c r="AF26" s="26"/>
      <c r="AG26">
        <f t="shared" si="2"/>
        <v>88.486756825096677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20.391223623669809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93.298681891142948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1.0339160145000252</v>
      </c>
      <c r="AD27">
        <f t="shared" si="1"/>
        <v>116.45654017868465</v>
      </c>
      <c r="AE27">
        <f>'IDT-1'!E27</f>
        <v>0</v>
      </c>
      <c r="AF27" s="26"/>
      <c r="AG27">
        <f t="shared" si="2"/>
        <v>116.45654017868465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20.401969214352007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95.433686442842941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1.5854862670847074</v>
      </c>
      <c r="AD28">
        <f t="shared" si="1"/>
        <v>58.05072006848215</v>
      </c>
      <c r="AE28">
        <f>'IDT-1'!E28</f>
        <v>0</v>
      </c>
      <c r="AF28" s="26"/>
      <c r="AG28">
        <f t="shared" si="2"/>
        <v>58.05072006848215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2.070550678371907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20.420457422813833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95.721688532842933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1.0554957303794523</v>
      </c>
      <c r="AD29">
        <f t="shared" si="1"/>
        <v>118.88720090364923</v>
      </c>
      <c r="AE29">
        <f>'IDT-1'!E29</f>
        <v>0</v>
      </c>
      <c r="AF29" s="26"/>
      <c r="AG29">
        <f t="shared" si="2"/>
        <v>118.88720090364923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2.070550678371907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25.522695429918656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95.721688532842933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1.1003954248419749</v>
      </c>
      <c r="AD30">
        <f t="shared" si="1"/>
        <v>123.94453921629153</v>
      </c>
      <c r="AE30">
        <f>'IDT-1'!E30</f>
        <v>0</v>
      </c>
      <c r="AF30" s="26"/>
      <c r="AG30">
        <f t="shared" si="2"/>
        <v>123.94453921629153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1.4941052631578948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26.543858686279485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95.691688532842932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1.1040449418440668</v>
      </c>
      <c r="AD31">
        <f t="shared" si="1"/>
        <v>124.35560754043625</v>
      </c>
      <c r="AE31">
        <f>'IDT-1'!E31</f>
        <v>0</v>
      </c>
      <c r="AF31" s="26"/>
      <c r="AG31">
        <f t="shared" si="2"/>
        <v>124.35560754043625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1.4941052631578948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26.48234619754647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95.691688532842932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1.1035036319432163</v>
      </c>
      <c r="AD32">
        <f t="shared" si="1"/>
        <v>124.29463636160409</v>
      </c>
      <c r="AE32">
        <f>'IDT-1'!E32</f>
        <v>0</v>
      </c>
      <c r="AF32" s="26"/>
      <c r="AG32">
        <f t="shared" si="2"/>
        <v>124.29463636160409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2.070550678371907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26.52943884276802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95.334819532842928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1.5053660581738386</v>
      </c>
      <c r="AD33">
        <f t="shared" si="1"/>
        <v>79.15944299580903</v>
      </c>
      <c r="AE33">
        <f>'IDT-1'!E33</f>
        <v>0</v>
      </c>
      <c r="AF33" s="26"/>
      <c r="AG33">
        <f t="shared" si="2"/>
        <v>79.15944299580903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2.070550678371907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26.502679997046481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92.778596997215601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1.0831200835191792</v>
      </c>
      <c r="AD34">
        <f t="shared" si="1"/>
        <v>121.99870758911482</v>
      </c>
      <c r="AE34">
        <f>'IDT-1'!E34</f>
        <v>0</v>
      </c>
      <c r="AF34" s="26"/>
      <c r="AG34">
        <f t="shared" si="2"/>
        <v>121.99870758911482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2.070550678371907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26.447629071410457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91.53768671654295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1.0717156249036628</v>
      </c>
      <c r="AD35">
        <f t="shared" si="1"/>
        <v>120.71415084142166</v>
      </c>
      <c r="AE35">
        <f>'IDT-1'!E35</f>
        <v>0</v>
      </c>
      <c r="AF35" s="26"/>
      <c r="AG35">
        <f t="shared" si="2"/>
        <v>120.71415084142166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2.070550678371907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26.454966758423247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90.399042942842939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1.0617601313408154</v>
      </c>
      <c r="AD36">
        <f t="shared" si="1"/>
        <v>119.59280024829728</v>
      </c>
      <c r="AE36">
        <f>'IDT-1'!E36</f>
        <v>0</v>
      </c>
      <c r="AF36" s="26"/>
      <c r="AG36">
        <f t="shared" si="2"/>
        <v>119.59280024829728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2.070550678371907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26.389657664577374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88.815834952415628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1.0472531809992112</v>
      </c>
      <c r="AD37">
        <f t="shared" si="1"/>
        <v>117.9587901143657</v>
      </c>
      <c r="AE37">
        <f>'IDT-1'!E37</f>
        <v>0</v>
      </c>
      <c r="AF37" s="26"/>
      <c r="AG37">
        <f t="shared" si="2"/>
        <v>117.9587901143657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2.070550678371907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26.373485536728385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88.285361918915626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1.3531771668561765</v>
      </c>
      <c r="AD38">
        <f t="shared" si="1"/>
        <v>82.106220967159757</v>
      </c>
      <c r="AE38">
        <f>'IDT-1'!E38</f>
        <v>0</v>
      </c>
      <c r="AF38" s="26"/>
      <c r="AG38">
        <f t="shared" si="2"/>
        <v>82.106220967159757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2.070550678371907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26.461789652182869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86.794788396715617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1.0301027327999794</v>
      </c>
      <c r="AD39">
        <f t="shared" si="1"/>
        <v>116.02702599447042</v>
      </c>
      <c r="AE39">
        <f>'IDT-1'!E39</f>
        <v>0</v>
      </c>
      <c r="AF39" s="26"/>
      <c r="AG39">
        <f t="shared" si="2"/>
        <v>116.02702599447042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2.070550678371907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26.4573733194682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86.862995396715604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1.0306640906720903</v>
      </c>
      <c r="AD40">
        <f t="shared" si="1"/>
        <v>116.09025530388362</v>
      </c>
      <c r="AE40">
        <f>'IDT-1'!E40</f>
        <v>0</v>
      </c>
      <c r="AF40" s="26"/>
      <c r="AG40">
        <f t="shared" si="2"/>
        <v>116.09025530388362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2.070550678371907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26.302144702990041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86.579283235715607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1.0268014118302826</v>
      </c>
      <c r="AD41">
        <f t="shared" si="1"/>
        <v>115.65517720524728</v>
      </c>
      <c r="AE41">
        <f>'IDT-1'!E41</f>
        <v>0</v>
      </c>
      <c r="AF41" s="26"/>
      <c r="AG41">
        <f t="shared" si="2"/>
        <v>115.65517720524728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2.070550678371907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26.221300268929209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86.677490235715609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1.0269542024105474</v>
      </c>
      <c r="AD42">
        <f t="shared" si="1"/>
        <v>115.67238698060618</v>
      </c>
      <c r="AE42">
        <f>'IDT-1'!E42</f>
        <v>0</v>
      </c>
      <c r="AF42" s="26"/>
      <c r="AG42">
        <f t="shared" si="2"/>
        <v>115.67238698060618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2.070550678371907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26.084539941944627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86.447701973537022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1.2900724004917712</v>
      </c>
      <c r="AD43">
        <f t="shared" si="1"/>
        <v>85.042720193361802</v>
      </c>
      <c r="AE43">
        <f>'IDT-1'!E43</f>
        <v>0</v>
      </c>
      <c r="AF43" s="26"/>
      <c r="AG43">
        <f t="shared" si="2"/>
        <v>85.042720193361802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1.6123783783783783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25.921646612146507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86.595833663462912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1.0195667561550927</v>
      </c>
      <c r="AD44">
        <f t="shared" si="1"/>
        <v>114.84029189783271</v>
      </c>
      <c r="AE44">
        <f>'IDT-1'!E44</f>
        <v>0</v>
      </c>
      <c r="AF44" s="26"/>
      <c r="AG44">
        <f t="shared" si="2"/>
        <v>114.84029189783271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2.0694345807156513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25.880731669254953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86.614065269796285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1.0233892373739488</v>
      </c>
      <c r="AD45">
        <f t="shared" si="1"/>
        <v>115.27084228239295</v>
      </c>
      <c r="AE45">
        <f>'IDT-1'!E45</f>
        <v>0</v>
      </c>
      <c r="AF45" s="26"/>
      <c r="AG45">
        <f t="shared" si="2"/>
        <v>115.27084228239295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2.0694345807156513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25.740065990200371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86.682247663462917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1.0227513844625349</v>
      </c>
      <c r="AD46">
        <f t="shared" si="1"/>
        <v>115.19899684991641</v>
      </c>
      <c r="AE46">
        <f>'IDT-1'!E46</f>
        <v>0</v>
      </c>
      <c r="AF46" s="26"/>
      <c r="AG46">
        <f t="shared" si="2"/>
        <v>115.19899684991641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2.0694345807156513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25.700173004948301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86.465519104262938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1.0204931148713567</v>
      </c>
      <c r="AD47">
        <f t="shared" si="1"/>
        <v>114.94463357505553</v>
      </c>
      <c r="AE47">
        <f>'IDT-1'!E47</f>
        <v>0</v>
      </c>
      <c r="AF47" s="26"/>
      <c r="AG47">
        <f t="shared" si="2"/>
        <v>114.94463357505553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2.0694345807156513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25.631154119300028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86.533726104262939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1.2424391583325352</v>
      </c>
      <c r="AD48">
        <f t="shared" si="1"/>
        <v>89.721875645946099</v>
      </c>
      <c r="AE48">
        <f>'IDT-1'!E48</f>
        <v>0</v>
      </c>
      <c r="AF48" s="26"/>
      <c r="AG48">
        <f t="shared" si="2"/>
        <v>89.721875645946099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2.0694345807156513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25.545163376525135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86.60193310426294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1.0203294733412329</v>
      </c>
      <c r="AD49">
        <f t="shared" si="1"/>
        <v>114.9262015881625</v>
      </c>
      <c r="AE49">
        <f>'IDT-1'!E49</f>
        <v>0</v>
      </c>
      <c r="AF49" s="26"/>
      <c r="AG49">
        <f t="shared" si="2"/>
        <v>114.9262015881625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2.0694345807156513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25.422455028218629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86.711064104262931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1.0202099926761357</v>
      </c>
      <c r="AD50">
        <f t="shared" si="1"/>
        <v>114.91274372052109</v>
      </c>
      <c r="AE50">
        <f>'IDT-1'!E50</f>
        <v>0</v>
      </c>
      <c r="AF50" s="26"/>
      <c r="AG50">
        <f t="shared" si="2"/>
        <v>114.91274372052109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2.0676767676767676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25.397927957274344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86.74382310426293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1.0202669648970837</v>
      </c>
      <c r="AD51">
        <f t="shared" si="1"/>
        <v>114.91916086431695</v>
      </c>
      <c r="AE51">
        <f>'IDT-1'!E51</f>
        <v>0</v>
      </c>
      <c r="AF51" s="26"/>
      <c r="AG51">
        <f t="shared" si="2"/>
        <v>114.91916086431695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2.0676767676767676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25.251677993395706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86.852954104262921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1.0199403180149516</v>
      </c>
      <c r="AD52">
        <f t="shared" si="1"/>
        <v>114.88236854732045</v>
      </c>
      <c r="AE52">
        <f>'IDT-1'!E52</f>
        <v>0</v>
      </c>
      <c r="AF52" s="26"/>
      <c r="AG52">
        <f t="shared" si="2"/>
        <v>114.88236854732045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1.5628785773826064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25.239414461573428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86.962085104262911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1.2826943533261863</v>
      </c>
      <c r="AD53">
        <f t="shared" si="1"/>
        <v>84.21168378989276</v>
      </c>
      <c r="AE53">
        <f>'IDT-1'!E53</f>
        <v>0</v>
      </c>
      <c r="AF53" s="26"/>
      <c r="AG53">
        <f t="shared" si="2"/>
        <v>84.21168378989276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1.5628785773826064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25.137145331754102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86.991216104262918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1.0157069121179167</v>
      </c>
      <c r="AD54">
        <f t="shared" si="1"/>
        <v>114.4055331012817</v>
      </c>
      <c r="AE54">
        <f>'IDT-1'!E54</f>
        <v>0</v>
      </c>
      <c r="AF54" s="26"/>
      <c r="AG54">
        <f t="shared" si="2"/>
        <v>114.4055331012817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1.522888888888889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25.0544394645521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87.100348104262935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1.0155875528277947</v>
      </c>
      <c r="AD55">
        <f t="shared" si="1"/>
        <v>114.39208890487613</v>
      </c>
      <c r="AE55">
        <f>'IDT-1'!E55</f>
        <v>0</v>
      </c>
      <c r="AF55" s="26"/>
      <c r="AG55">
        <f t="shared" si="2"/>
        <v>114.39208890487613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2.0676767676767676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25.057614847922427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87.209479104262925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1.0213699823347868</v>
      </c>
      <c r="AD56">
        <f t="shared" si="1"/>
        <v>115.04340073752734</v>
      </c>
      <c r="AE56">
        <f>'IDT-1'!E56</f>
        <v>0</v>
      </c>
      <c r="AF56" s="26"/>
      <c r="AG56">
        <f t="shared" si="2"/>
        <v>115.04340073752734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2.0676767676767676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25.044219855308512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87.318610104262916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1.0222124591997843</v>
      </c>
      <c r="AD57">
        <f t="shared" si="1"/>
        <v>115.13829426804843</v>
      </c>
      <c r="AE57">
        <f>'IDT-1'!E57</f>
        <v>0</v>
      </c>
      <c r="AF57" s="26"/>
      <c r="AG57">
        <f t="shared" si="2"/>
        <v>115.13829426804843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2.070550678371907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24.755406291566231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87.441382104262914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1.2871204095188289</v>
      </c>
      <c r="AD58">
        <f t="shared" si="1"/>
        <v>84.71021866468223</v>
      </c>
      <c r="AE58">
        <f>'IDT-1'!E58</f>
        <v>0</v>
      </c>
      <c r="AF58" s="26"/>
      <c r="AG58">
        <f t="shared" si="2"/>
        <v>84.71021866468223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2.070550678371907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20.346128853610473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87.441382104262914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0.98197494239895866</v>
      </c>
      <c r="AD59">
        <f t="shared" si="1"/>
        <v>110.60608669384634</v>
      </c>
      <c r="AE59">
        <f>'IDT-1'!E59</f>
        <v>0</v>
      </c>
      <c r="AF59" s="26"/>
      <c r="AG59">
        <f t="shared" si="2"/>
        <v>110.60608669384634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2.070550678371907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19.042781164681653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87.441382104262914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0.97050548273638504</v>
      </c>
      <c r="AD60">
        <f t="shared" si="1"/>
        <v>109.31420846458009</v>
      </c>
      <c r="AE60">
        <f>'IDT-1'!E60</f>
        <v>0</v>
      </c>
      <c r="AF60" s="26"/>
      <c r="AG60">
        <f t="shared" si="2"/>
        <v>109.31420846458009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1.652421052631579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19.675797576788728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87.605697606679485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0.97384246287767828</v>
      </c>
      <c r="AD61">
        <f t="shared" si="1"/>
        <v>109.69007377322211</v>
      </c>
      <c r="AE61">
        <f>'IDT-1'!E61</f>
        <v>0</v>
      </c>
      <c r="AF61" s="26"/>
      <c r="AG61">
        <f t="shared" si="2"/>
        <v>109.69007377322211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1.652421052631579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19.904448803183747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87.537396938915634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0.97525354779363249</v>
      </c>
      <c r="AD62">
        <f t="shared" si="1"/>
        <v>109.84901324693733</v>
      </c>
      <c r="AE62">
        <f>'IDT-1'!E62</f>
        <v>0</v>
      </c>
      <c r="AF62" s="26"/>
      <c r="AG62">
        <f t="shared" si="2"/>
        <v>109.84901324693733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2.070550678371907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16.016761837028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87.554693819315631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1.2112174814113565</v>
      </c>
      <c r="AD63">
        <f t="shared" si="1"/>
        <v>76.160788853304197</v>
      </c>
      <c r="AE63">
        <f>'IDT-1'!E63</f>
        <v>0</v>
      </c>
      <c r="AF63" s="26"/>
      <c r="AG63">
        <f t="shared" si="2"/>
        <v>76.160788853304197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2.070550678371907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15.143499080000003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87.554693819315631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0.93718894348365045</v>
      </c>
      <c r="AD64">
        <f t="shared" si="1"/>
        <v>105.5615546342039</v>
      </c>
      <c r="AE64">
        <f>'IDT-1'!E64</f>
        <v>0</v>
      </c>
      <c r="AF64" s="26"/>
      <c r="AG64">
        <f t="shared" si="2"/>
        <v>105.5615546342039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2.070550678371907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14.411287440000002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88.01075862331561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0.93475885132685033</v>
      </c>
      <c r="AD65">
        <f t="shared" si="1"/>
        <v>105.28783789036068</v>
      </c>
      <c r="AE65">
        <f>'IDT-1'!E65</f>
        <v>0</v>
      </c>
      <c r="AF65" s="26"/>
      <c r="AG65">
        <f t="shared" si="2"/>
        <v>105.28783789036068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2.070550678371907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13.894932154056001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88.039527503715604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0.93046809095806304</v>
      </c>
      <c r="AD66">
        <f t="shared" si="1"/>
        <v>104.80454224518546</v>
      </c>
      <c r="AE66">
        <f>'IDT-1'!E66</f>
        <v>0</v>
      </c>
      <c r="AF66" s="26"/>
      <c r="AG66">
        <f t="shared" si="2"/>
        <v>104.80454224518546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2.070550678371907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13.70785236264553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88.111645832815626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0.92945643008973111</v>
      </c>
      <c r="AD67">
        <f t="shared" si="1"/>
        <v>104.69059244374334</v>
      </c>
      <c r="AE67">
        <f>'IDT-1'!E67</f>
        <v>0</v>
      </c>
      <c r="AF67" s="26"/>
      <c r="AG67">
        <f t="shared" si="2"/>
        <v>104.69059244374334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2.070550678371907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16.041565515977211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88.720316500015628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1.266083870987246</v>
      </c>
      <c r="AD68">
        <f t="shared" ref="AD68:AD98" si="4">SUM(B68:AB68,AI68:AR68)-AC68</f>
        <v>72.2963488233775</v>
      </c>
      <c r="AE68">
        <f>'IDT-1'!E68</f>
        <v>0</v>
      </c>
      <c r="AF68" s="26"/>
      <c r="AG68">
        <f t="shared" ref="AG68:AG98" si="5">SUM(AD68:AF68)+AT68</f>
        <v>72.2963488233775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2.070550678371907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89.532719000315623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0.97973277317245033</v>
      </c>
      <c r="AD69">
        <f t="shared" si="4"/>
        <v>110.35353690551509</v>
      </c>
      <c r="AE69">
        <f>'IDT-1'!E69</f>
        <v>0</v>
      </c>
      <c r="AF69" s="26"/>
      <c r="AG69">
        <f t="shared" si="5"/>
        <v>110.35353690551509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2.070550678371907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90.149158007115631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0.98515743643229048</v>
      </c>
      <c r="AD70">
        <f t="shared" si="4"/>
        <v>110.96455124905526</v>
      </c>
      <c r="AE70">
        <f>'IDT-1'!E70</f>
        <v>0</v>
      </c>
      <c r="AF70" s="26"/>
      <c r="AG70">
        <f t="shared" si="5"/>
        <v>110.96455124905526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2.0694345807156513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91.065019091415635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0.9932071923147554</v>
      </c>
      <c r="AD71">
        <f t="shared" si="4"/>
        <v>111.87124647981653</v>
      </c>
      <c r="AE71">
        <f>'IDT-1'!E71</f>
        <v>0</v>
      </c>
      <c r="AF71" s="26"/>
      <c r="AG71">
        <f t="shared" si="5"/>
        <v>111.87124647981653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2.0694345807156513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92.221654553715624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1.0033855843829953</v>
      </c>
      <c r="AD72">
        <f t="shared" si="4"/>
        <v>113.01770355004828</v>
      </c>
      <c r="AE72">
        <f>'IDT-1'!E72</f>
        <v>0</v>
      </c>
      <c r="AF72" s="26"/>
      <c r="AG72">
        <f t="shared" si="5"/>
        <v>113.01770355004828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2.0694345807156513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93.163207264415632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1.2780150739030152</v>
      </c>
      <c r="AD73">
        <f t="shared" si="4"/>
        <v>83.684626771228267</v>
      </c>
      <c r="AE73">
        <f>'IDT-1'!E73</f>
        <v>0</v>
      </c>
      <c r="AF73" s="26"/>
      <c r="AG73">
        <f t="shared" si="5"/>
        <v>83.684626771228267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2.0694345807156513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94.061671523115621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1.0195777337137153</v>
      </c>
      <c r="AD74">
        <f t="shared" si="4"/>
        <v>114.84152837011756</v>
      </c>
      <c r="AE74">
        <f>'IDT-1'!E74</f>
        <v>0</v>
      </c>
      <c r="AF74" s="26"/>
      <c r="AG74">
        <f t="shared" si="5"/>
        <v>114.84152837011756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2.0694345807156513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95.352528000215628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1.0309372707121953</v>
      </c>
      <c r="AD75">
        <f t="shared" si="4"/>
        <v>116.12102531021908</v>
      </c>
      <c r="AE75">
        <f>'IDT-1'!E75</f>
        <v>0</v>
      </c>
      <c r="AF75" s="26"/>
      <c r="AG75">
        <f t="shared" si="5"/>
        <v>116.12102531021908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2.0694345807156513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98.160123523415635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1.0556441113163555</v>
      </c>
      <c r="AD76">
        <f t="shared" si="4"/>
        <v>118.90391399281494</v>
      </c>
      <c r="AE76">
        <f>'IDT-1'!E76</f>
        <v>0</v>
      </c>
      <c r="AF76" s="26"/>
      <c r="AG76">
        <f t="shared" si="5"/>
        <v>118.90391399281494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2.0694345807156513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98.170123523415612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1.0557321113163551</v>
      </c>
      <c r="AD77">
        <f t="shared" si="4"/>
        <v>118.91382599281491</v>
      </c>
      <c r="AE77">
        <f>'IDT-1'!E77</f>
        <v>0</v>
      </c>
      <c r="AF77" s="26"/>
      <c r="AG77">
        <f t="shared" si="5"/>
        <v>118.91382599281491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2.0694345807156513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98.170123523415612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1.3220759369822148</v>
      </c>
      <c r="AD78">
        <f t="shared" si="4"/>
        <v>88.64748216714905</v>
      </c>
      <c r="AE78">
        <f>'IDT-1'!E78</f>
        <v>0</v>
      </c>
      <c r="AF78" s="26"/>
      <c r="AG78">
        <f t="shared" si="5"/>
        <v>88.64748216714905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2.0694345807156513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18.170000000000005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97.915614433415612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1.0549884313243552</v>
      </c>
      <c r="AD79">
        <f t="shared" si="4"/>
        <v>118.83006058280691</v>
      </c>
      <c r="AE79">
        <f>'IDT-1'!E79</f>
        <v>0</v>
      </c>
      <c r="AF79" s="26"/>
      <c r="AG79">
        <f t="shared" si="5"/>
        <v>118.83006058280691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2.0694345807156513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18.170000000000005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97.749213806415625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1.0535241058067553</v>
      </c>
      <c r="AD80">
        <f t="shared" si="4"/>
        <v>118.66512428132452</v>
      </c>
      <c r="AE80">
        <f>'IDT-1'!E80</f>
        <v>0</v>
      </c>
      <c r="AF80" s="26"/>
      <c r="AG80">
        <f t="shared" si="5"/>
        <v>118.66512428132452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2.0694345807156513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18.170000000000005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97.503626806415625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1.0513629402067552</v>
      </c>
      <c r="AD81">
        <f t="shared" si="4"/>
        <v>118.42169844692452</v>
      </c>
      <c r="AE81">
        <f>'IDT-1'!E81</f>
        <v>0</v>
      </c>
      <c r="AF81" s="26"/>
      <c r="AG81">
        <f t="shared" si="5"/>
        <v>118.42169844692452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2.0694345807156513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18.170000000000005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94.985294389015593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1.0292016149336352</v>
      </c>
      <c r="AD82">
        <f t="shared" si="4"/>
        <v>115.92552735479761</v>
      </c>
      <c r="AE82">
        <f>'IDT-1'!E82</f>
        <v>0</v>
      </c>
      <c r="AF82" s="26"/>
      <c r="AG82">
        <f t="shared" si="5"/>
        <v>115.92552735479761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2.0694345807156513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18.170000000000005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93.966124669015628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1.3309673846744716</v>
      </c>
      <c r="AD83">
        <f t="shared" si="4"/>
        <v>79.604591865056818</v>
      </c>
      <c r="AE83">
        <f>'IDT-1'!E83</f>
        <v>0</v>
      </c>
      <c r="AF83" s="26"/>
      <c r="AG83">
        <f t="shared" si="5"/>
        <v>79.604591865056818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2.0694345807156513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18.170000000000005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92.271999200215632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1.0053246172721955</v>
      </c>
      <c r="AD84">
        <f t="shared" si="4"/>
        <v>113.23610916365909</v>
      </c>
      <c r="AE84">
        <f>'IDT-1'!E84</f>
        <v>0</v>
      </c>
      <c r="AF84" s="26"/>
      <c r="AG84">
        <f t="shared" si="5"/>
        <v>113.23610916365909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2.0694345807156513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18.170000000000005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91.672703047915633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1.0000508111319555</v>
      </c>
      <c r="AD85">
        <f t="shared" si="4"/>
        <v>112.64208681749933</v>
      </c>
      <c r="AE85">
        <f>'IDT-1'!E85</f>
        <v>0</v>
      </c>
      <c r="AF85" s="26"/>
      <c r="AG85">
        <f t="shared" si="5"/>
        <v>112.64208681749933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2.0694345807156513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18.170000000000005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90.990035138654662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0.99404333353045882</v>
      </c>
      <c r="AD86">
        <f t="shared" si="4"/>
        <v>111.96542638583986</v>
      </c>
      <c r="AE86">
        <f>'IDT-1'!E86</f>
        <v>0</v>
      </c>
      <c r="AF86" s="26"/>
      <c r="AG86">
        <f t="shared" si="5"/>
        <v>111.96542638583986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2.0694345807156513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18.170000000000005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90.30915145644606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0.98805155712702319</v>
      </c>
      <c r="AD87">
        <f t="shared" si="4"/>
        <v>111.29053448003469</v>
      </c>
      <c r="AE87">
        <f>'IDT-1'!E87</f>
        <v>0</v>
      </c>
      <c r="AF87" s="26"/>
      <c r="AG87">
        <f t="shared" si="5"/>
        <v>111.29053448003469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2.0694345807156513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18.170000000000005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89.78970769906293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1.3386055529498644</v>
      </c>
      <c r="AD88">
        <f t="shared" si="4"/>
        <v>70.420536726828729</v>
      </c>
      <c r="AE88">
        <f>'IDT-1'!E88</f>
        <v>0</v>
      </c>
      <c r="AF88" s="26"/>
      <c r="AG88">
        <f t="shared" si="5"/>
        <v>70.420536726828729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2.0694345807156513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19.57180902200037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88.875500713049178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0.98777134997873384</v>
      </c>
      <c r="AD89">
        <f t="shared" si="4"/>
        <v>111.25897296578647</v>
      </c>
      <c r="AE89">
        <f>'IDT-1'!E89</f>
        <v>0</v>
      </c>
      <c r="AF89" s="26"/>
      <c r="AG89">
        <f t="shared" si="5"/>
        <v>111.25897296578647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2.0694345807156513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19.57180902200037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88.308492385762918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0.98278167669861471</v>
      </c>
      <c r="AD90">
        <f t="shared" si="4"/>
        <v>110.69695431178032</v>
      </c>
      <c r="AE90">
        <f>'IDT-1'!E90</f>
        <v>0</v>
      </c>
      <c r="AF90" s="26"/>
      <c r="AG90">
        <f t="shared" si="5"/>
        <v>110.69695431178032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2.0694345807156513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19.57180902200037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87.982613429059072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0.97991394187962089</v>
      </c>
      <c r="AD91">
        <f t="shared" si="4"/>
        <v>110.37394308989548</v>
      </c>
      <c r="AE91">
        <f>'IDT-1'!E91</f>
        <v>0</v>
      </c>
      <c r="AF91" s="26"/>
      <c r="AG91">
        <f t="shared" si="5"/>
        <v>110.37394308989548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2.0694345807156513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19.57180902200037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87.982613429059072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0.97991394187962089</v>
      </c>
      <c r="AD92">
        <f t="shared" si="4"/>
        <v>110.37394308989548</v>
      </c>
      <c r="AE92">
        <f>'IDT-1'!E92</f>
        <v>0</v>
      </c>
      <c r="AF92" s="26"/>
      <c r="AG92">
        <f t="shared" si="5"/>
        <v>110.37394308989548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2.0694345807156513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19.57180902200037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87.97682570656292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1.3793787484204441</v>
      </c>
      <c r="AD93">
        <f t="shared" si="4"/>
        <v>64.968690560858491</v>
      </c>
      <c r="AE93">
        <f>'IDT-1'!E93</f>
        <v>0</v>
      </c>
      <c r="AF93" s="26"/>
      <c r="AG93">
        <f t="shared" si="5"/>
        <v>64.968690560858491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2.0694345807156513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19.57180902200037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87.80667223304917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0.97836565935473374</v>
      </c>
      <c r="AD94">
        <f t="shared" si="4"/>
        <v>110.19955017641045</v>
      </c>
      <c r="AE94">
        <f>'IDT-1'!E94</f>
        <v>0</v>
      </c>
      <c r="AF94" s="26"/>
      <c r="AG94">
        <f t="shared" si="5"/>
        <v>110.19955017641045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2.0694345807156513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19.57180902200037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87.828669352649186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0.9785592340072139</v>
      </c>
      <c r="AD95">
        <f t="shared" si="4"/>
        <v>110.221353721358</v>
      </c>
      <c r="AE95">
        <f>'IDT-1'!E95</f>
        <v>0</v>
      </c>
      <c r="AF95" s="26"/>
      <c r="AG95">
        <f t="shared" si="5"/>
        <v>110.221353721358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2.0694345807156513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19.57180902200037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87.858642799047431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0.97882300033551839</v>
      </c>
      <c r="AD96">
        <f t="shared" si="4"/>
        <v>110.25106340142793</v>
      </c>
      <c r="AE96">
        <f>'IDT-1'!E96</f>
        <v>0</v>
      </c>
      <c r="AF96" s="26"/>
      <c r="AG96">
        <f t="shared" si="5"/>
        <v>110.25106340142793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2.0694345807156513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19.57180902200037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87.858643739057314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0.9788230086076054</v>
      </c>
      <c r="AD97">
        <f t="shared" si="4"/>
        <v>110.25106433316573</v>
      </c>
      <c r="AE97">
        <f>'IDT-1'!E97</f>
        <v>0</v>
      </c>
      <c r="AF97" s="26"/>
      <c r="AG97">
        <f t="shared" si="5"/>
        <v>110.25106433316573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2.0694345807156513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19.57180902200037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87.858643739057314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0.9788230086076054</v>
      </c>
      <c r="AD98">
        <f t="shared" si="4"/>
        <v>110.25106433316573</v>
      </c>
      <c r="AE98">
        <f>'IDT-1'!E98</f>
        <v>0</v>
      </c>
      <c r="AF98" s="26"/>
      <c r="AG98">
        <f t="shared" si="5"/>
        <v>110.25106433316573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4.8677157349155335E-2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0.51664834401258874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2.1439127617690352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2.6581571827738112E-2</v>
      </c>
      <c r="AD99">
        <f t="shared" si="6"/>
        <v>2.4566766913030404</v>
      </c>
      <c r="AE99">
        <f t="shared" si="6"/>
        <v>0</v>
      </c>
      <c r="AG99">
        <f t="shared" si="6"/>
        <v>2.4566766913030404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-0.26750000000000002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4.9432242549454619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0.10272437344352006</v>
      </c>
      <c r="AD3">
        <f>SUM(B3:AB3,AI3:AR3)-AC3</f>
        <v>11.570499881501942</v>
      </c>
      <c r="AE3">
        <f>'IDT-1'!D3</f>
        <v>0</v>
      </c>
      <c r="AF3" s="26"/>
      <c r="AG3">
        <f>SUM(AD3:AF3)</f>
        <v>11.570499881501942</v>
      </c>
      <c r="AI3" s="75">
        <f>PXIL!L3</f>
        <v>0</v>
      </c>
      <c r="AJ3" s="75">
        <f>PXIL!R3</f>
        <v>0</v>
      </c>
      <c r="AK3" s="75">
        <f>RTM_IEX!L3</f>
        <v>4.8099999999999996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5.1347753743760407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0.10441002329450916</v>
      </c>
      <c r="AD4">
        <f t="shared" ref="AD4:AD67" si="1">SUM(B4:AB4,AI4:AR4)-AC4</f>
        <v>11.760365351081532</v>
      </c>
      <c r="AE4">
        <f>'IDT-1'!D4</f>
        <v>0</v>
      </c>
      <c r="AF4" s="26"/>
      <c r="AG4">
        <f t="shared" ref="AG4:AG67" si="2">SUM(AD4:AF4)</f>
        <v>11.760365351081532</v>
      </c>
      <c r="AI4" s="75">
        <f>PXIL!L4</f>
        <v>0</v>
      </c>
      <c r="AJ4" s="75">
        <f>PXIL!R4</f>
        <v>0</v>
      </c>
      <c r="AK4" s="75">
        <f>RTM_IEX!L4</f>
        <v>4.8099999999999996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5.3732113135514883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9.9732259559253106E-2</v>
      </c>
      <c r="AD5">
        <f t="shared" si="1"/>
        <v>11.233479053992234</v>
      </c>
      <c r="AE5">
        <f>'IDT-1'!D5</f>
        <v>0</v>
      </c>
      <c r="AF5" s="26"/>
      <c r="AG5">
        <f t="shared" si="2"/>
        <v>11.233479053992234</v>
      </c>
      <c r="AI5" s="75">
        <f>PXIL!L5</f>
        <v>0</v>
      </c>
      <c r="AJ5" s="75">
        <f>PXIL!R5</f>
        <v>0</v>
      </c>
      <c r="AK5" s="75">
        <f>RTM_IEX!L5</f>
        <v>4.04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5.9780881617621233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0.1032951758235067</v>
      </c>
      <c r="AD6">
        <f t="shared" si="1"/>
        <v>11.634792985938617</v>
      </c>
      <c r="AE6">
        <f>'IDT-1'!D6</f>
        <v>0</v>
      </c>
      <c r="AF6" s="26"/>
      <c r="AG6">
        <f t="shared" si="2"/>
        <v>11.634792985938617</v>
      </c>
      <c r="AI6" s="75">
        <f>PXIL!L6</f>
        <v>0</v>
      </c>
      <c r="AJ6" s="75">
        <f>PXIL!R6</f>
        <v>0</v>
      </c>
      <c r="AK6" s="75">
        <f>RTM_IEX!L6</f>
        <v>3.84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6.4254757786618173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0.14111218685222401</v>
      </c>
      <c r="AD7">
        <f t="shared" si="1"/>
        <v>15.894363591809595</v>
      </c>
      <c r="AE7">
        <f>'IDT-1'!D7</f>
        <v>0</v>
      </c>
      <c r="AF7" s="26"/>
      <c r="AG7">
        <f t="shared" si="2"/>
        <v>15.894363591809595</v>
      </c>
      <c r="AI7" s="75">
        <f>PXIL!L7</f>
        <v>0</v>
      </c>
      <c r="AJ7" s="75">
        <f>PXIL!R7</f>
        <v>0</v>
      </c>
      <c r="AK7" s="75">
        <f>RTM_IEX!L7</f>
        <v>7.69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6.4839188784262847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8.2402486130151317E-2</v>
      </c>
      <c r="AD8">
        <f t="shared" si="1"/>
        <v>9.281516392296135</v>
      </c>
      <c r="AE8">
        <f>'IDT-1'!D8</f>
        <v>0</v>
      </c>
      <c r="AF8" s="26"/>
      <c r="AG8">
        <f t="shared" si="2"/>
        <v>9.281516392296135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6.8950175623960073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0.10969215454908487</v>
      </c>
      <c r="AD9">
        <f t="shared" si="1"/>
        <v>12.355325407846923</v>
      </c>
      <c r="AE9">
        <f>'IDT-1'!D9</f>
        <v>0</v>
      </c>
      <c r="AF9" s="26"/>
      <c r="AG9">
        <f t="shared" si="2"/>
        <v>12.355325407846923</v>
      </c>
      <c r="AI9" s="75">
        <f>PXIL!L9</f>
        <v>0</v>
      </c>
      <c r="AJ9" s="75">
        <f>PXIL!R9</f>
        <v>0</v>
      </c>
      <c r="AK9" s="75">
        <f>RTM_IEX!L9</f>
        <v>3.65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6.9103346265483445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0.10903494471362543</v>
      </c>
      <c r="AD10">
        <f t="shared" si="1"/>
        <v>12.281299681834719</v>
      </c>
      <c r="AE10">
        <f>'IDT-1'!D10</f>
        <v>0</v>
      </c>
      <c r="AF10" s="26"/>
      <c r="AG10">
        <f t="shared" si="2"/>
        <v>12.281299681834719</v>
      </c>
      <c r="AI10" s="75">
        <f>PXIL!L10</f>
        <v>0</v>
      </c>
      <c r="AJ10" s="75">
        <f>PXIL!R10</f>
        <v>0</v>
      </c>
      <c r="AK10" s="75">
        <f>RTM_IEX!L10</f>
        <v>3.56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6.9199205028655948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0.10489530042521725</v>
      </c>
      <c r="AD11">
        <f t="shared" si="1"/>
        <v>11.815025202440378</v>
      </c>
      <c r="AE11">
        <f>'IDT-1'!D11</f>
        <v>0</v>
      </c>
      <c r="AF11" s="26"/>
      <c r="AG11">
        <f t="shared" si="2"/>
        <v>11.815025202440378</v>
      </c>
      <c r="AI11" s="75">
        <f>PXIL!L11</f>
        <v>0</v>
      </c>
      <c r="AJ11" s="75">
        <f>PXIL!R11</f>
        <v>0</v>
      </c>
      <c r="AK11" s="75">
        <f>RTM_IEX!L11</f>
        <v>3.08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6.9217045655389171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0.10147900017674247</v>
      </c>
      <c r="AD12">
        <f t="shared" si="1"/>
        <v>11.430225565362175</v>
      </c>
      <c r="AE12">
        <f>'IDT-1'!D12</f>
        <v>0</v>
      </c>
      <c r="AF12" s="26"/>
      <c r="AG12">
        <f t="shared" si="2"/>
        <v>11.430225565362175</v>
      </c>
      <c r="AI12" s="75">
        <f>PXIL!L12</f>
        <v>0</v>
      </c>
      <c r="AJ12" s="75">
        <f>PXIL!R12</f>
        <v>0</v>
      </c>
      <c r="AK12" s="75">
        <f>RTM_IEX!L12</f>
        <v>2.69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0.12737120000000002</v>
      </c>
      <c r="AD13">
        <f t="shared" si="1"/>
        <v>14.3466288</v>
      </c>
      <c r="AE13">
        <f>'IDT-1'!D13</f>
        <v>0</v>
      </c>
      <c r="AF13" s="26"/>
      <c r="AG13">
        <f t="shared" si="2"/>
        <v>14.3466288</v>
      </c>
      <c r="AI13" s="75">
        <f>PXIL!L13</f>
        <v>0</v>
      </c>
      <c r="AJ13" s="75">
        <f>PXIL!R13</f>
        <v>0</v>
      </c>
      <c r="AK13" s="75">
        <f>RTM_IEX!L13</f>
        <v>6.73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4.9511554806803479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6.4690168229987063E-2</v>
      </c>
      <c r="AD14">
        <f t="shared" si="1"/>
        <v>7.2864653124503604</v>
      </c>
      <c r="AE14">
        <f>'IDT-1'!D14</f>
        <v>0</v>
      </c>
      <c r="AF14" s="26"/>
      <c r="AG14">
        <f t="shared" si="2"/>
        <v>7.2864653124503604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5.1558421131447583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8.9371410595673884E-2</v>
      </c>
      <c r="AD15">
        <f t="shared" si="1"/>
        <v>10.066470702549083</v>
      </c>
      <c r="AE15">
        <f>'IDT-1'!D15</f>
        <v>0</v>
      </c>
      <c r="AF15" s="26"/>
      <c r="AG15">
        <f t="shared" si="2"/>
        <v>10.066470702549083</v>
      </c>
      <c r="AI15" s="75">
        <f>PXIL!L15</f>
        <v>0</v>
      </c>
      <c r="AJ15" s="75">
        <f>PXIL!R15</f>
        <v>0</v>
      </c>
      <c r="AK15" s="75">
        <f>RTM_IEX!L15</f>
        <v>3.08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5.1678776104640418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9.0269322972083565E-2</v>
      </c>
      <c r="AD16">
        <f t="shared" si="1"/>
        <v>10.167608287491959</v>
      </c>
      <c r="AE16">
        <f>'IDT-1'!D16</f>
        <v>0</v>
      </c>
      <c r="AF16" s="26"/>
      <c r="AG16">
        <f t="shared" si="2"/>
        <v>10.167608287491959</v>
      </c>
      <c r="AI16" s="75">
        <f>PXIL!L16</f>
        <v>0</v>
      </c>
      <c r="AJ16" s="75">
        <f>PXIL!R16</f>
        <v>0</v>
      </c>
      <c r="AK16" s="75">
        <f>RTM_IEX!L16</f>
        <v>3.17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5.1646699926049191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9.1121095934923291E-2</v>
      </c>
      <c r="AD17">
        <f t="shared" si="1"/>
        <v>10.263548896669995</v>
      </c>
      <c r="AE17">
        <f>'IDT-1'!D17</f>
        <v>0</v>
      </c>
      <c r="AF17" s="26"/>
      <c r="AG17">
        <f t="shared" si="2"/>
        <v>10.263548896669995</v>
      </c>
      <c r="AI17" s="75">
        <f>PXIL!L17</f>
        <v>0</v>
      </c>
      <c r="AJ17" s="75">
        <f>PXIL!R17</f>
        <v>0</v>
      </c>
      <c r="AK17" s="75">
        <f>RTM_IEX!L17</f>
        <v>3.27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5.1599001663893516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9.0199121464226303E-2</v>
      </c>
      <c r="AD18">
        <f t="shared" si="1"/>
        <v>10.159701044925127</v>
      </c>
      <c r="AE18">
        <f>'IDT-1'!D18</f>
        <v>0</v>
      </c>
      <c r="AF18" s="26"/>
      <c r="AG18">
        <f t="shared" si="2"/>
        <v>10.159701044925127</v>
      </c>
      <c r="AI18" s="75">
        <f>PXIL!L18</f>
        <v>0</v>
      </c>
      <c r="AJ18" s="75">
        <f>PXIL!R18</f>
        <v>0</v>
      </c>
      <c r="AK18" s="75">
        <f>RTM_IEX!L18</f>
        <v>3.17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5.1545479746718428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0.12992802217711225</v>
      </c>
      <c r="AD19">
        <f t="shared" si="1"/>
        <v>14.634619952494729</v>
      </c>
      <c r="AE19">
        <f>'IDT-1'!D19</f>
        <v>0</v>
      </c>
      <c r="AF19" s="26"/>
      <c r="AG19">
        <f t="shared" si="2"/>
        <v>14.634619952494729</v>
      </c>
      <c r="AI19" s="75">
        <f>PXIL!L19</f>
        <v>0</v>
      </c>
      <c r="AJ19" s="75">
        <f>PXIL!R19</f>
        <v>0</v>
      </c>
      <c r="AK19" s="75">
        <f>RTM_IEX!L19</f>
        <v>7.69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5.1657145488999827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7.925028803031986E-2</v>
      </c>
      <c r="AD20">
        <f t="shared" si="1"/>
        <v>8.9264642608696629</v>
      </c>
      <c r="AE20">
        <f>'IDT-1'!D20</f>
        <v>0</v>
      </c>
      <c r="AF20" s="26"/>
      <c r="AG20">
        <f t="shared" si="2"/>
        <v>8.9264642608696629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5.1679515612867446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9.4493973739323361E-2</v>
      </c>
      <c r="AD21">
        <f t="shared" si="1"/>
        <v>10.64345758754742</v>
      </c>
      <c r="AE21">
        <f>'IDT-1'!D21</f>
        <v>0</v>
      </c>
      <c r="AF21" s="26"/>
      <c r="AG21">
        <f t="shared" si="2"/>
        <v>10.64345758754742</v>
      </c>
      <c r="AI21" s="75">
        <f>PXIL!L21</f>
        <v>0</v>
      </c>
      <c r="AJ21" s="75">
        <f>PXIL!R21</f>
        <v>0</v>
      </c>
      <c r="AK21" s="75">
        <f>RTM_IEX!L21</f>
        <v>3.65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5.1714457385838415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9.795672249953781E-2</v>
      </c>
      <c r="AD22">
        <f t="shared" si="1"/>
        <v>11.033489016084305</v>
      </c>
      <c r="AE22">
        <f>'IDT-1'!D22</f>
        <v>0</v>
      </c>
      <c r="AF22" s="26"/>
      <c r="AG22">
        <f t="shared" si="2"/>
        <v>11.033489016084305</v>
      </c>
      <c r="AI22" s="75">
        <f>PXIL!L22</f>
        <v>0</v>
      </c>
      <c r="AJ22" s="75">
        <f>PXIL!R22</f>
        <v>0</v>
      </c>
      <c r="AK22" s="75">
        <f>RTM_IEX!L22</f>
        <v>4.04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5.1963671639859488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0.10319203104307637</v>
      </c>
      <c r="AD23">
        <f t="shared" si="1"/>
        <v>11.623175132942873</v>
      </c>
      <c r="AE23">
        <f>'IDT-1'!D23</f>
        <v>0</v>
      </c>
      <c r="AF23" s="26"/>
      <c r="AG23">
        <f t="shared" si="2"/>
        <v>11.623175132942873</v>
      </c>
      <c r="AI23" s="75">
        <f>PXIL!L23</f>
        <v>0</v>
      </c>
      <c r="AJ23" s="75">
        <f>PXIL!R23</f>
        <v>0</v>
      </c>
      <c r="AK23" s="75">
        <f>RTM_IEX!L23</f>
        <v>4.6100000000000003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5.2009151395821789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0.10745605322832318</v>
      </c>
      <c r="AD24">
        <f t="shared" si="1"/>
        <v>12.103459086353855</v>
      </c>
      <c r="AE24">
        <f>'IDT-1'!D24</f>
        <v>0</v>
      </c>
      <c r="AF24" s="26"/>
      <c r="AG24">
        <f t="shared" si="2"/>
        <v>12.103459086353855</v>
      </c>
      <c r="AI24" s="75">
        <f>PXIL!L24</f>
        <v>0</v>
      </c>
      <c r="AJ24" s="75">
        <f>PXIL!R24</f>
        <v>0</v>
      </c>
      <c r="AK24" s="75">
        <f>RTM_IEX!L24</f>
        <v>5.09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5.2052874819744872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0.15149452984137551</v>
      </c>
      <c r="AD25">
        <f t="shared" si="1"/>
        <v>17.06379295213311</v>
      </c>
      <c r="AE25">
        <f>'IDT-1'!D25</f>
        <v>0</v>
      </c>
      <c r="AF25" s="26"/>
      <c r="AG25">
        <f t="shared" si="2"/>
        <v>17.06379295213311</v>
      </c>
      <c r="AI25" s="75">
        <f>PXIL!L25</f>
        <v>0</v>
      </c>
      <c r="AJ25" s="75">
        <f>PXIL!R25</f>
        <v>0</v>
      </c>
      <c r="AK25" s="75">
        <f>RTM_IEX!L25</f>
        <v>10.09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5.2082270271769264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0.10505639783915696</v>
      </c>
      <c r="AD26">
        <f t="shared" si="1"/>
        <v>11.833170629337769</v>
      </c>
      <c r="AE26">
        <f>'IDT-1'!D26</f>
        <v>0</v>
      </c>
      <c r="AF26" s="26"/>
      <c r="AG26">
        <f t="shared" si="2"/>
        <v>11.833170629337769</v>
      </c>
      <c r="AI26" s="75">
        <f>PXIL!L26</f>
        <v>0</v>
      </c>
      <c r="AJ26" s="75">
        <f>PXIL!R26</f>
        <v>0</v>
      </c>
      <c r="AK26" s="75">
        <f>RTM_IEX!L26</f>
        <v>4.8099999999999996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5.2098169707894257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7.69</v>
      </c>
      <c r="AB27" s="117">
        <f>-STOA!R27</f>
        <v>0</v>
      </c>
      <c r="AC27">
        <f t="shared" si="0"/>
        <v>0.13463838934294697</v>
      </c>
      <c r="AD27">
        <f t="shared" si="1"/>
        <v>15.165178581446481</v>
      </c>
      <c r="AE27">
        <f>'IDT-1'!D27</f>
        <v>0</v>
      </c>
      <c r="AF27" s="26"/>
      <c r="AG27">
        <f t="shared" si="2"/>
        <v>15.165178581446481</v>
      </c>
      <c r="AI27" s="75">
        <f>PXIL!L27</f>
        <v>0</v>
      </c>
      <c r="AJ27" s="75">
        <f>PXIL!R27</f>
        <v>0</v>
      </c>
      <c r="AK27" s="75">
        <f>RTM_IEX!L27</f>
        <v>2.4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5.212562395082271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7.69</v>
      </c>
      <c r="AB28" s="117">
        <f>-STOA!R28</f>
        <v>0</v>
      </c>
      <c r="AC28">
        <f t="shared" si="0"/>
        <v>0.13888654907672399</v>
      </c>
      <c r="AD28">
        <f t="shared" si="1"/>
        <v>15.643675846005545</v>
      </c>
      <c r="AE28">
        <f>'IDT-1'!D28</f>
        <v>0</v>
      </c>
      <c r="AF28" s="26"/>
      <c r="AG28">
        <f t="shared" si="2"/>
        <v>15.643675846005545</v>
      </c>
      <c r="AI28" s="75">
        <f>PXIL!L28</f>
        <v>0</v>
      </c>
      <c r="AJ28" s="75">
        <f>PXIL!R28</f>
        <v>0</v>
      </c>
      <c r="AK28" s="75">
        <f>RTM_IEX!L28</f>
        <v>2.88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5.2172860048068044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7.79</v>
      </c>
      <c r="AB29" s="117">
        <f>-STOA!R29</f>
        <v>0</v>
      </c>
      <c r="AC29">
        <f t="shared" si="0"/>
        <v>0.15080811684229989</v>
      </c>
      <c r="AD29">
        <f t="shared" si="1"/>
        <v>16.986477887964504</v>
      </c>
      <c r="AE29">
        <f>'IDT-1'!D29</f>
        <v>0</v>
      </c>
      <c r="AF29" s="26"/>
      <c r="AG29">
        <f t="shared" si="2"/>
        <v>16.986477887964504</v>
      </c>
      <c r="AI29" s="75">
        <f>PXIL!L29</f>
        <v>0</v>
      </c>
      <c r="AJ29" s="75">
        <f>PXIL!R29</f>
        <v>0</v>
      </c>
      <c r="AK29" s="75">
        <f>RTM_IEX!L29</f>
        <v>4.13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6.5208726187835087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7.98</v>
      </c>
      <c r="AB30" s="117">
        <f>-STOA!R30</f>
        <v>0</v>
      </c>
      <c r="AC30">
        <f t="shared" si="0"/>
        <v>0.16650367904529489</v>
      </c>
      <c r="AD30">
        <f t="shared" si="1"/>
        <v>18.754368939738214</v>
      </c>
      <c r="AE30">
        <f>'IDT-1'!D30</f>
        <v>0</v>
      </c>
      <c r="AF30" s="26"/>
      <c r="AG30">
        <f t="shared" si="2"/>
        <v>18.754368939738214</v>
      </c>
      <c r="AI30" s="75">
        <f>PXIL!L30</f>
        <v>0</v>
      </c>
      <c r="AJ30" s="75">
        <f>PXIL!R30</f>
        <v>0</v>
      </c>
      <c r="AK30" s="75">
        <f>RTM_IEX!L30</f>
        <v>4.42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6.6175241186913523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8.2800000000000011</v>
      </c>
      <c r="AB31" s="117">
        <f>-STOA!R31</f>
        <v>0</v>
      </c>
      <c r="AC31">
        <f t="shared" si="0"/>
        <v>0.22156221224448391</v>
      </c>
      <c r="AD31">
        <f t="shared" si="1"/>
        <v>24.955961906446866</v>
      </c>
      <c r="AE31">
        <f>'IDT-1'!D31</f>
        <v>0</v>
      </c>
      <c r="AF31" s="26"/>
      <c r="AG31">
        <f t="shared" si="2"/>
        <v>24.955961906446866</v>
      </c>
      <c r="AI31" s="75">
        <f>PXIL!L31</f>
        <v>0</v>
      </c>
      <c r="AJ31" s="75">
        <f>PXIL!R31</f>
        <v>0</v>
      </c>
      <c r="AK31" s="75">
        <f>RTM_IEX!L31</f>
        <v>10.28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6.6021887304720854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8.67</v>
      </c>
      <c r="AB32" s="117">
        <f>-STOA!R32</f>
        <v>0</v>
      </c>
      <c r="AC32">
        <f t="shared" si="0"/>
        <v>0.16994726082815434</v>
      </c>
      <c r="AD32">
        <f t="shared" si="1"/>
        <v>19.142241469643928</v>
      </c>
      <c r="AE32">
        <f>'IDT-1'!D32</f>
        <v>0</v>
      </c>
      <c r="AF32" s="26"/>
      <c r="AG32">
        <f t="shared" si="2"/>
        <v>19.142241469643928</v>
      </c>
      <c r="AI32" s="75">
        <f>PXIL!L32</f>
        <v>0</v>
      </c>
      <c r="AJ32" s="75">
        <f>PXIL!R32</f>
        <v>0</v>
      </c>
      <c r="AK32" s="75">
        <f>RTM_IEX!L32</f>
        <v>4.04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6.6139291755690017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9.16</v>
      </c>
      <c r="AB33" s="117">
        <f>-STOA!R33</f>
        <v>0</v>
      </c>
      <c r="AC33">
        <f t="shared" si="0"/>
        <v>0.19627457674500723</v>
      </c>
      <c r="AD33">
        <f t="shared" si="1"/>
        <v>22.107654598823995</v>
      </c>
      <c r="AE33">
        <f>'IDT-1'!D33</f>
        <v>0</v>
      </c>
      <c r="AF33" s="26"/>
      <c r="AG33">
        <f t="shared" si="2"/>
        <v>22.107654598823995</v>
      </c>
      <c r="AI33" s="75">
        <f>PXIL!L33</f>
        <v>0</v>
      </c>
      <c r="AJ33" s="75">
        <f>PXIL!R33</f>
        <v>0</v>
      </c>
      <c r="AK33" s="75">
        <f>RTM_IEX!L33</f>
        <v>6.53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6.6072580540473167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9.65</v>
      </c>
      <c r="AB34" s="117">
        <f>-STOA!R34</f>
        <v>0</v>
      </c>
      <c r="AC34">
        <f t="shared" si="0"/>
        <v>0.19973587087561639</v>
      </c>
      <c r="AD34">
        <f t="shared" si="1"/>
        <v>22.4975221831717</v>
      </c>
      <c r="AE34">
        <f>'IDT-1'!D34</f>
        <v>0</v>
      </c>
      <c r="AF34" s="26"/>
      <c r="AG34">
        <f t="shared" si="2"/>
        <v>22.4975221831717</v>
      </c>
      <c r="AI34" s="75">
        <f>PXIL!L34</f>
        <v>0</v>
      </c>
      <c r="AJ34" s="75">
        <f>PXIL!R34</f>
        <v>0</v>
      </c>
      <c r="AK34" s="75">
        <f>RTM_IEX!L34</f>
        <v>6.44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6.5935335676243607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10.23</v>
      </c>
      <c r="AB35" s="117">
        <f>-STOA!R35</f>
        <v>0</v>
      </c>
      <c r="AC35">
        <f t="shared" si="0"/>
        <v>0.20216709539509436</v>
      </c>
      <c r="AD35">
        <f t="shared" si="1"/>
        <v>22.771366472229264</v>
      </c>
      <c r="AE35">
        <f>'IDT-1'!D35</f>
        <v>0</v>
      </c>
      <c r="AF35" s="26"/>
      <c r="AG35">
        <f t="shared" si="2"/>
        <v>22.771366472229264</v>
      </c>
      <c r="AI35" s="75">
        <f>PXIL!L35</f>
        <v>0</v>
      </c>
      <c r="AJ35" s="75">
        <f>PXIL!R35</f>
        <v>0</v>
      </c>
      <c r="AK35" s="75">
        <f>RTM_IEX!L35</f>
        <v>6.15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6.5953628917387048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10.82</v>
      </c>
      <c r="AB36" s="117">
        <f>-STOA!R36</f>
        <v>0</v>
      </c>
      <c r="AC36">
        <f t="shared" si="0"/>
        <v>0.19980719344730064</v>
      </c>
      <c r="AD36">
        <f t="shared" si="1"/>
        <v>22.505555698291406</v>
      </c>
      <c r="AE36">
        <f>'IDT-1'!D36</f>
        <v>0</v>
      </c>
      <c r="AF36" s="26"/>
      <c r="AG36">
        <f t="shared" si="2"/>
        <v>22.505555698291406</v>
      </c>
      <c r="AI36" s="75">
        <f>PXIL!L36</f>
        <v>0</v>
      </c>
      <c r="AJ36" s="75">
        <f>PXIL!R36</f>
        <v>0</v>
      </c>
      <c r="AK36" s="75">
        <f>RTM_IEX!L36</f>
        <v>5.29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6.57908098981921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11.31</v>
      </c>
      <c r="AB37" s="117">
        <f>-STOA!R37</f>
        <v>0</v>
      </c>
      <c r="AC37">
        <f t="shared" si="0"/>
        <v>0.23688791271040904</v>
      </c>
      <c r="AD37">
        <f t="shared" si="1"/>
        <v>26.682193077108799</v>
      </c>
      <c r="AE37">
        <f>'IDT-1'!D37</f>
        <v>0</v>
      </c>
      <c r="AF37" s="26"/>
      <c r="AG37">
        <f t="shared" si="2"/>
        <v>26.682193077108799</v>
      </c>
      <c r="AI37" s="75">
        <f>PXIL!L37</f>
        <v>0</v>
      </c>
      <c r="AJ37" s="75">
        <f>PXIL!R37</f>
        <v>0</v>
      </c>
      <c r="AK37" s="75">
        <f>RTM_IEX!L37</f>
        <v>9.0299999999999994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6.5750491929596757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11.8</v>
      </c>
      <c r="AB38" s="117">
        <f>-STOA!R38</f>
        <v>0</v>
      </c>
      <c r="AC38">
        <f t="shared" si="0"/>
        <v>0.17014843289804515</v>
      </c>
      <c r="AD38">
        <f t="shared" si="1"/>
        <v>19.164900760061631</v>
      </c>
      <c r="AE38">
        <f>'IDT-1'!D38</f>
        <v>0</v>
      </c>
      <c r="AF38" s="26"/>
      <c r="AG38">
        <f t="shared" si="2"/>
        <v>19.164900760061631</v>
      </c>
      <c r="AI38" s="75">
        <f>PXIL!L38</f>
        <v>0</v>
      </c>
      <c r="AJ38" s="75">
        <f>PXIL!R38</f>
        <v>0</v>
      </c>
      <c r="AK38" s="75">
        <f>RTM_IEX!L38</f>
        <v>0.96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6.6017167210302636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12.29</v>
      </c>
      <c r="AB39" s="117">
        <f>-STOA!R39</f>
        <v>0</v>
      </c>
      <c r="AC39">
        <f t="shared" si="0"/>
        <v>0.20003910714506634</v>
      </c>
      <c r="AD39">
        <f t="shared" si="1"/>
        <v>22.531677613885197</v>
      </c>
      <c r="AE39">
        <f>'IDT-1'!D39</f>
        <v>0</v>
      </c>
      <c r="AF39" s="26"/>
      <c r="AG39">
        <f t="shared" si="2"/>
        <v>22.531677613885197</v>
      </c>
      <c r="AI39" s="75">
        <f>PXIL!L39</f>
        <v>0</v>
      </c>
      <c r="AJ39" s="75">
        <f>PXIL!R39</f>
        <v>0</v>
      </c>
      <c r="AK39" s="75">
        <f>RTM_IEX!L39</f>
        <v>3.84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6.60061492943146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12.780000000000001</v>
      </c>
      <c r="AB40" s="117">
        <f>-STOA!R40</f>
        <v>0</v>
      </c>
      <c r="AC40">
        <f t="shared" si="0"/>
        <v>0.19589341137899685</v>
      </c>
      <c r="AD40">
        <f t="shared" si="1"/>
        <v>22.064721518052462</v>
      </c>
      <c r="AE40">
        <f>'IDT-1'!D40</f>
        <v>0</v>
      </c>
      <c r="AF40" s="26"/>
      <c r="AG40">
        <f t="shared" si="2"/>
        <v>22.064721518052462</v>
      </c>
      <c r="AI40" s="75">
        <f>PXIL!L40</f>
        <v>0</v>
      </c>
      <c r="AJ40" s="75">
        <f>PXIL!R40</f>
        <v>0</v>
      </c>
      <c r="AK40" s="75">
        <f>RTM_IEX!L40</f>
        <v>2.88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6.561888321501459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13.170000000000002</v>
      </c>
      <c r="AB41" s="117">
        <f>-STOA!R41</f>
        <v>0</v>
      </c>
      <c r="AC41">
        <f t="shared" si="0"/>
        <v>0.19476061722921287</v>
      </c>
      <c r="AD41">
        <f t="shared" si="1"/>
        <v>21.937127704272246</v>
      </c>
      <c r="AE41">
        <f>'IDT-1'!D41</f>
        <v>0</v>
      </c>
      <c r="AF41" s="26"/>
      <c r="AG41">
        <f t="shared" si="2"/>
        <v>21.937127704272246</v>
      </c>
      <c r="AI41" s="75">
        <f>PXIL!L41</f>
        <v>0</v>
      </c>
      <c r="AJ41" s="75">
        <f>PXIL!R41</f>
        <v>0</v>
      </c>
      <c r="AK41" s="75">
        <f>RTM_IEX!L41</f>
        <v>2.4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6.5417191621529494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13.56</v>
      </c>
      <c r="AB42" s="117">
        <f>-STOA!R42</f>
        <v>0</v>
      </c>
      <c r="AC42">
        <f t="shared" si="0"/>
        <v>0.18622312862694598</v>
      </c>
      <c r="AD42">
        <f t="shared" si="1"/>
        <v>20.975496033526003</v>
      </c>
      <c r="AE42">
        <f>'IDT-1'!D42</f>
        <v>0</v>
      </c>
      <c r="AF42" s="26"/>
      <c r="AG42">
        <f t="shared" si="2"/>
        <v>20.975496033526003</v>
      </c>
      <c r="AI42" s="75">
        <f>PXIL!L42</f>
        <v>0</v>
      </c>
      <c r="AJ42" s="75">
        <f>PXIL!R42</f>
        <v>0</v>
      </c>
      <c r="AK42" s="75">
        <f>RTM_IEX!L42</f>
        <v>1.06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6.5076000436316805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8.18</v>
      </c>
      <c r="AB43" s="117">
        <f>-STOA!R43</f>
        <v>0</v>
      </c>
      <c r="AC43">
        <f t="shared" si="0"/>
        <v>0.2189228803839588</v>
      </c>
      <c r="AD43">
        <f t="shared" si="1"/>
        <v>24.65867716324772</v>
      </c>
      <c r="AE43">
        <f>'IDT-1'!D43</f>
        <v>0</v>
      </c>
      <c r="AF43" s="26"/>
      <c r="AG43">
        <f t="shared" si="2"/>
        <v>24.65867716324772</v>
      </c>
      <c r="AI43" s="75">
        <f>PXIL!L43</f>
        <v>0</v>
      </c>
      <c r="AJ43" s="75">
        <f>PXIL!R43</f>
        <v>0</v>
      </c>
      <c r="AK43" s="75">
        <f>RTM_IEX!L43</f>
        <v>10.19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6.4669612344956624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8.4699999999999989</v>
      </c>
      <c r="AB44" s="117">
        <f>-STOA!R44</f>
        <v>0</v>
      </c>
      <c r="AC44">
        <f t="shared" si="0"/>
        <v>0.15256525886356184</v>
      </c>
      <c r="AD44">
        <f t="shared" si="1"/>
        <v>17.1843959756321</v>
      </c>
      <c r="AE44">
        <f>'IDT-1'!D44</f>
        <v>0</v>
      </c>
      <c r="AF44" s="26"/>
      <c r="AG44">
        <f t="shared" si="2"/>
        <v>17.1843959756321</v>
      </c>
      <c r="AI44" s="75">
        <f>PXIL!L44</f>
        <v>0</v>
      </c>
      <c r="AJ44" s="75">
        <f>PXIL!R44</f>
        <v>0</v>
      </c>
      <c r="AK44" s="75">
        <f>RTM_IEX!L44</f>
        <v>2.4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6.456753729025416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8.67</v>
      </c>
      <c r="AB45" s="117">
        <f>-STOA!R45</f>
        <v>0</v>
      </c>
      <c r="AC45">
        <f t="shared" si="0"/>
        <v>0.17201143281542369</v>
      </c>
      <c r="AD45">
        <f t="shared" si="1"/>
        <v>19.374742296209995</v>
      </c>
      <c r="AE45">
        <f>'IDT-1'!D45</f>
        <v>0</v>
      </c>
      <c r="AF45" s="26"/>
      <c r="AG45">
        <f t="shared" si="2"/>
        <v>19.374742296209995</v>
      </c>
      <c r="AI45" s="75">
        <f>PXIL!L45</f>
        <v>0</v>
      </c>
      <c r="AJ45" s="75">
        <f>PXIL!R45</f>
        <v>0</v>
      </c>
      <c r="AK45" s="75">
        <f>RTM_IEX!L45</f>
        <v>4.42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6.4216602989250404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8.9600000000000009</v>
      </c>
      <c r="AB46" s="117">
        <f>-STOA!R46</f>
        <v>0</v>
      </c>
      <c r="AC46">
        <f t="shared" si="0"/>
        <v>0.16915061063054038</v>
      </c>
      <c r="AD46">
        <f t="shared" si="1"/>
        <v>19.052509688294499</v>
      </c>
      <c r="AE46">
        <f>'IDT-1'!D46</f>
        <v>0</v>
      </c>
      <c r="AF46" s="26"/>
      <c r="AG46">
        <f t="shared" si="2"/>
        <v>19.052509688294499</v>
      </c>
      <c r="AI46" s="75">
        <f>PXIL!L46</f>
        <v>0</v>
      </c>
      <c r="AJ46" s="75">
        <f>PXIL!R46</f>
        <v>0</v>
      </c>
      <c r="AK46" s="75">
        <f>RTM_IEX!L46</f>
        <v>3.84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6.4117077525836157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9.0599999999999987</v>
      </c>
      <c r="AB47" s="117">
        <f>-STOA!R47</f>
        <v>0</v>
      </c>
      <c r="AC47">
        <f t="shared" si="0"/>
        <v>0.16994302822273583</v>
      </c>
      <c r="AD47">
        <f t="shared" si="1"/>
        <v>19.141764724360879</v>
      </c>
      <c r="AE47">
        <f>'IDT-1'!D47</f>
        <v>0</v>
      </c>
      <c r="AF47" s="26"/>
      <c r="AG47">
        <f t="shared" si="2"/>
        <v>19.141764724360879</v>
      </c>
      <c r="AI47" s="75">
        <f>PXIL!L47</f>
        <v>0</v>
      </c>
      <c r="AJ47" s="75">
        <f>PXIL!R47</f>
        <v>0</v>
      </c>
      <c r="AK47" s="75">
        <f>RTM_IEX!L47</f>
        <v>3.84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6.3944888442089312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9.0599999999999987</v>
      </c>
      <c r="AB48" s="117">
        <f>-STOA!R48</f>
        <v>0</v>
      </c>
      <c r="AC48">
        <f t="shared" si="0"/>
        <v>0.16389550182903859</v>
      </c>
      <c r="AD48">
        <f t="shared" si="1"/>
        <v>18.460593342379891</v>
      </c>
      <c r="AE48">
        <f>'IDT-1'!D48</f>
        <v>0</v>
      </c>
      <c r="AF48" s="26"/>
      <c r="AG48">
        <f t="shared" si="2"/>
        <v>18.460593342379891</v>
      </c>
      <c r="AI48" s="75">
        <f>PXIL!L48</f>
        <v>0</v>
      </c>
      <c r="AJ48" s="75">
        <f>PXIL!R48</f>
        <v>0</v>
      </c>
      <c r="AK48" s="75">
        <f>RTM_IEX!L48</f>
        <v>3.17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6.3730357780371962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9.16</v>
      </c>
      <c r="AB49" s="117">
        <f>-STOA!R49</f>
        <v>0</v>
      </c>
      <c r="AC49">
        <f t="shared" si="0"/>
        <v>0.19591471484672732</v>
      </c>
      <c r="AD49">
        <f t="shared" si="1"/>
        <v>22.06712106319047</v>
      </c>
      <c r="AE49">
        <f>'IDT-1'!D49</f>
        <v>0</v>
      </c>
      <c r="AF49" s="26"/>
      <c r="AG49">
        <f t="shared" si="2"/>
        <v>22.06712106319047</v>
      </c>
      <c r="AI49" s="75">
        <f>PXIL!L49</f>
        <v>0</v>
      </c>
      <c r="AJ49" s="75">
        <f>PXIL!R49</f>
        <v>0</v>
      </c>
      <c r="AK49" s="75">
        <f>RTM_IEX!L49</f>
        <v>6.73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6.3424223627892884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9.26</v>
      </c>
      <c r="AB50" s="117">
        <f>-STOA!R50</f>
        <v>0</v>
      </c>
      <c r="AC50">
        <f t="shared" si="0"/>
        <v>0.13730131679254573</v>
      </c>
      <c r="AD50">
        <f t="shared" si="1"/>
        <v>15.465121045996742</v>
      </c>
      <c r="AE50">
        <f>'IDT-1'!D50</f>
        <v>0</v>
      </c>
      <c r="AF50" s="26"/>
      <c r="AG50">
        <f t="shared" si="2"/>
        <v>15.465121045996742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6.3363033218438698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9.26</v>
      </c>
      <c r="AB51" s="117">
        <f>-STOA!R51</f>
        <v>0</v>
      </c>
      <c r="AC51">
        <f t="shared" si="0"/>
        <v>0.13724746923222605</v>
      </c>
      <c r="AD51">
        <f t="shared" si="1"/>
        <v>15.459055852611643</v>
      </c>
      <c r="AE51">
        <f>'IDT-1'!D51</f>
        <v>0</v>
      </c>
      <c r="AF51" s="26"/>
      <c r="AG51">
        <f t="shared" si="2"/>
        <v>15.459055852611643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6.2998167181531004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9.26</v>
      </c>
      <c r="AB52" s="117">
        <f>-STOA!R52</f>
        <v>0</v>
      </c>
      <c r="AC52">
        <f t="shared" si="0"/>
        <v>0.13692638711974731</v>
      </c>
      <c r="AD52">
        <f t="shared" si="1"/>
        <v>15.422890331033354</v>
      </c>
      <c r="AE52">
        <f>'IDT-1'!D52</f>
        <v>0</v>
      </c>
      <c r="AF52" s="26"/>
      <c r="AG52">
        <f t="shared" si="2"/>
        <v>15.422890331033354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6.2967571985909627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9.0599999999999987</v>
      </c>
      <c r="AB53" s="117">
        <f>-STOA!R53</f>
        <v>0</v>
      </c>
      <c r="AC53">
        <f t="shared" si="0"/>
        <v>0.14103546334760048</v>
      </c>
      <c r="AD53">
        <f t="shared" si="1"/>
        <v>15.885721735243363</v>
      </c>
      <c r="AE53">
        <f>'IDT-1'!D53</f>
        <v>0</v>
      </c>
      <c r="AF53" s="26"/>
      <c r="AG53">
        <f t="shared" si="2"/>
        <v>15.885721735243363</v>
      </c>
      <c r="AI53" s="75">
        <f>PXIL!L53</f>
        <v>0</v>
      </c>
      <c r="AJ53" s="75">
        <f>PXIL!R53</f>
        <v>0</v>
      </c>
      <c r="AK53" s="75">
        <f>RTM_IEX!L53</f>
        <v>0.67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6.2712429823097615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8.870000000000001</v>
      </c>
      <c r="AB54" s="117">
        <f>-STOA!R54</f>
        <v>0</v>
      </c>
      <c r="AC54">
        <f t="shared" si="0"/>
        <v>0.13746693824432593</v>
      </c>
      <c r="AD54">
        <f t="shared" si="1"/>
        <v>15.483776044065436</v>
      </c>
      <c r="AE54">
        <f>'IDT-1'!D54</f>
        <v>0</v>
      </c>
      <c r="AF54" s="26"/>
      <c r="AG54">
        <f t="shared" si="2"/>
        <v>15.483776044065436</v>
      </c>
      <c r="AI54" s="75">
        <f>PXIL!L54</f>
        <v>0</v>
      </c>
      <c r="AJ54" s="75">
        <f>PXIL!R54</f>
        <v>0</v>
      </c>
      <c r="AK54" s="75">
        <f>RTM_IEX!L54</f>
        <v>0.48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6.2506094305503579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8.67</v>
      </c>
      <c r="AB55" s="117">
        <f>-STOA!R55</f>
        <v>0</v>
      </c>
      <c r="AC55">
        <f t="shared" si="0"/>
        <v>0.17785336298884316</v>
      </c>
      <c r="AD55">
        <f t="shared" si="1"/>
        <v>20.032756067561515</v>
      </c>
      <c r="AE55">
        <f>'IDT-1'!D55</f>
        <v>0</v>
      </c>
      <c r="AF55" s="26"/>
      <c r="AG55">
        <f t="shared" si="2"/>
        <v>20.032756067561515</v>
      </c>
      <c r="AI55" s="75">
        <f>PXIL!L55</f>
        <v>0</v>
      </c>
      <c r="AJ55" s="75">
        <f>PXIL!R55</f>
        <v>0</v>
      </c>
      <c r="AK55" s="75">
        <f>RTM_IEX!L55</f>
        <v>5.29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6.2514016287261844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8.2800000000000011</v>
      </c>
      <c r="AB56" s="117">
        <f>-STOA!R56</f>
        <v>0</v>
      </c>
      <c r="AC56">
        <f t="shared" si="0"/>
        <v>0.12787633433279044</v>
      </c>
      <c r="AD56">
        <f t="shared" si="1"/>
        <v>14.403525294393397</v>
      </c>
      <c r="AE56">
        <f>'IDT-1'!D56</f>
        <v>0</v>
      </c>
      <c r="AF56" s="26"/>
      <c r="AG56">
        <f t="shared" si="2"/>
        <v>14.403525294393397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6.248059831067005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8.08</v>
      </c>
      <c r="AB57" s="117">
        <f>-STOA!R57</f>
        <v>0</v>
      </c>
      <c r="AC57">
        <f t="shared" si="0"/>
        <v>0.12608692651338965</v>
      </c>
      <c r="AD57">
        <f t="shared" si="1"/>
        <v>14.201972904553616</v>
      </c>
      <c r="AE57">
        <f>'IDT-1'!D57</f>
        <v>0</v>
      </c>
      <c r="AF57" s="26"/>
      <c r="AG57">
        <f t="shared" si="2"/>
        <v>14.201972904553616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6.1760063018809896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7.79</v>
      </c>
      <c r="AB58" s="117">
        <f>-STOA!R58</f>
        <v>0</v>
      </c>
      <c r="AC58">
        <f t="shared" si="0"/>
        <v>0.12290085545655272</v>
      </c>
      <c r="AD58">
        <f t="shared" si="1"/>
        <v>13.843105446424437</v>
      </c>
      <c r="AE58">
        <f>'IDT-1'!D58</f>
        <v>0</v>
      </c>
      <c r="AF58" s="26"/>
      <c r="AG58">
        <f t="shared" si="2"/>
        <v>13.843105446424437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5.398283229321196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7.4</v>
      </c>
      <c r="AB59" s="117">
        <f>-STOA!R59</f>
        <v>0</v>
      </c>
      <c r="AC59">
        <f t="shared" si="0"/>
        <v>0.12107289241802653</v>
      </c>
      <c r="AD59">
        <f t="shared" si="1"/>
        <v>13.63721033690317</v>
      </c>
      <c r="AE59">
        <f>'IDT-1'!D59</f>
        <v>0</v>
      </c>
      <c r="AF59" s="26"/>
      <c r="AG59">
        <f t="shared" si="2"/>
        <v>13.63721033690317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5.1835213630562915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6.91</v>
      </c>
      <c r="AB60" s="117">
        <f>-STOA!R60</f>
        <v>0</v>
      </c>
      <c r="AC60">
        <f t="shared" si="0"/>
        <v>0.11064698799489538</v>
      </c>
      <c r="AD60">
        <f t="shared" si="1"/>
        <v>12.462874375061396</v>
      </c>
      <c r="AE60">
        <f>'IDT-1'!D60</f>
        <v>0</v>
      </c>
      <c r="AF60" s="26"/>
      <c r="AG60">
        <f t="shared" si="2"/>
        <v>12.462874375061396</v>
      </c>
      <c r="AI60" s="75">
        <f>PXIL!L60</f>
        <v>0</v>
      </c>
      <c r="AJ60" s="75">
        <f>PXIL!R60</f>
        <v>0</v>
      </c>
      <c r="AK60" s="75">
        <f>RTM_IEX!L60</f>
        <v>0.48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5.2899365361890105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6.62</v>
      </c>
      <c r="AB61" s="117">
        <f>-STOA!R61</f>
        <v>0</v>
      </c>
      <c r="AC61">
        <f t="shared" si="0"/>
        <v>0.14537544151846332</v>
      </c>
      <c r="AD61">
        <f t="shared" si="1"/>
        <v>16.374561094670547</v>
      </c>
      <c r="AE61">
        <f>'IDT-1'!D61</f>
        <v>0</v>
      </c>
      <c r="AF61" s="26"/>
      <c r="AG61">
        <f t="shared" si="2"/>
        <v>16.374561094670547</v>
      </c>
      <c r="AI61" s="75">
        <f>PXIL!L61</f>
        <v>0</v>
      </c>
      <c r="AJ61" s="75">
        <f>PXIL!R61</f>
        <v>0</v>
      </c>
      <c r="AK61" s="75">
        <f>RTM_IEX!L61</f>
        <v>4.6100000000000003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5.3274051012250743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6.13</v>
      </c>
      <c r="AB62" s="117">
        <f>-STOA!R62</f>
        <v>0</v>
      </c>
      <c r="AC62">
        <f t="shared" si="0"/>
        <v>0.10082516489078065</v>
      </c>
      <c r="AD62">
        <f t="shared" si="1"/>
        <v>11.356579936334294</v>
      </c>
      <c r="AE62">
        <f>'IDT-1'!D62</f>
        <v>0</v>
      </c>
      <c r="AF62" s="26"/>
      <c r="AG62">
        <f t="shared" si="2"/>
        <v>11.356579936334294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4.4514957191739999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5.6400000000000006</v>
      </c>
      <c r="AB63" s="117">
        <f>-STOA!R63</f>
        <v>0</v>
      </c>
      <c r="AC63">
        <f t="shared" si="0"/>
        <v>0.11335716232873122</v>
      </c>
      <c r="AD63">
        <f t="shared" si="1"/>
        <v>12.768138556845271</v>
      </c>
      <c r="AE63">
        <f>'IDT-1'!D63</f>
        <v>0</v>
      </c>
      <c r="AF63" s="26"/>
      <c r="AG63">
        <f t="shared" si="2"/>
        <v>12.768138556845271</v>
      </c>
      <c r="AI63" s="75">
        <f>PXIL!L63</f>
        <v>0</v>
      </c>
      <c r="AJ63" s="75">
        <f>PXIL!R63</f>
        <v>0</v>
      </c>
      <c r="AK63" s="75">
        <f>RTM_IEX!L63</f>
        <v>2.79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4.2087921400000008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5.05</v>
      </c>
      <c r="AB64" s="117">
        <f>-STOA!R64</f>
        <v>0</v>
      </c>
      <c r="AC64">
        <f t="shared" si="0"/>
        <v>0.11192537083200001</v>
      </c>
      <c r="AD64">
        <f t="shared" si="1"/>
        <v>12.606866769168002</v>
      </c>
      <c r="AE64">
        <f>'IDT-1'!D64</f>
        <v>0</v>
      </c>
      <c r="AF64" s="26"/>
      <c r="AG64">
        <f t="shared" si="2"/>
        <v>12.606866769168002</v>
      </c>
      <c r="AI64" s="75">
        <f>PXIL!L64</f>
        <v>0</v>
      </c>
      <c r="AJ64" s="75">
        <f>PXIL!R64</f>
        <v>0</v>
      </c>
      <c r="AK64" s="75">
        <f>RTM_IEX!L64</f>
        <v>3.46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4.0052905200000009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4.5600000000000005</v>
      </c>
      <c r="AB65" s="117">
        <f>-STOA!R65</f>
        <v>0</v>
      </c>
      <c r="AC65">
        <f t="shared" si="0"/>
        <v>0.11171855657600002</v>
      </c>
      <c r="AD65">
        <f t="shared" si="1"/>
        <v>12.583571963424001</v>
      </c>
      <c r="AE65">
        <f>'IDT-1'!D65</f>
        <v>0</v>
      </c>
      <c r="AF65" s="26"/>
      <c r="AG65">
        <f t="shared" si="2"/>
        <v>12.583571963424001</v>
      </c>
      <c r="AI65" s="75">
        <f>PXIL!L65</f>
        <v>0</v>
      </c>
      <c r="AJ65" s="75">
        <f>PXIL!R65</f>
        <v>0</v>
      </c>
      <c r="AK65" s="75">
        <f>RTM_IEX!L65</f>
        <v>4.13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3.8617812783480003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4.07</v>
      </c>
      <c r="AB66" s="117">
        <f>-STOA!R66</f>
        <v>0</v>
      </c>
      <c r="AC66">
        <f t="shared" si="0"/>
        <v>0.10781567524946242</v>
      </c>
      <c r="AD66">
        <f t="shared" si="1"/>
        <v>12.14396560309854</v>
      </c>
      <c r="AE66">
        <f>'IDT-1'!D66</f>
        <v>0</v>
      </c>
      <c r="AF66" s="26"/>
      <c r="AG66">
        <f t="shared" si="2"/>
        <v>12.14396560309854</v>
      </c>
      <c r="AI66" s="75">
        <f>PXIL!L66</f>
        <v>0</v>
      </c>
      <c r="AJ66" s="75">
        <f>PXIL!R66</f>
        <v>0</v>
      </c>
      <c r="AK66" s="75">
        <f>RTM_IEX!L66</f>
        <v>4.32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3.8077367674015363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</v>
      </c>
      <c r="AB67" s="117">
        <f>-STOA!R67</f>
        <v>0</v>
      </c>
      <c r="AC67">
        <f t="shared" si="0"/>
        <v>0.14201208355313352</v>
      </c>
      <c r="AD67">
        <f t="shared" si="1"/>
        <v>15.995724683848401</v>
      </c>
      <c r="AE67">
        <f>'IDT-1'!D67</f>
        <v>0</v>
      </c>
      <c r="AF67" s="26"/>
      <c r="AG67">
        <f t="shared" si="2"/>
        <v>15.995724683848401</v>
      </c>
      <c r="AI67" s="75">
        <f>PXIL!L67</f>
        <v>0</v>
      </c>
      <c r="AJ67" s="75">
        <f>PXIL!R67</f>
        <v>0</v>
      </c>
      <c r="AK67" s="75">
        <f>RTM_IEX!L67</f>
        <v>6.73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4.4559904211047812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5.1099999999999994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8.8404715705722087E-2</v>
      </c>
      <c r="AD68">
        <f t="shared" ref="AD68:AD98" si="4">SUM(B68:AB68,AI68:AR68)-AC68</f>
        <v>9.9575857053990582</v>
      </c>
      <c r="AE68">
        <f>'IDT-1'!D68</f>
        <v>0</v>
      </c>
      <c r="AF68" s="26"/>
      <c r="AG68">
        <f t="shared" ref="AG68:AG98" si="5">SUM(AD68:AF68)</f>
        <v>9.9575857053990582</v>
      </c>
      <c r="AI68" s="75">
        <f>PXIL!L68</f>
        <v>0</v>
      </c>
      <c r="AJ68" s="75">
        <f>PXIL!R68</f>
        <v>0</v>
      </c>
      <c r="AK68" s="75">
        <f>RTM_IEX!L68</f>
        <v>0.48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4.62</v>
      </c>
      <c r="AB69" s="117">
        <f>-STOA!R69</f>
        <v>0</v>
      </c>
      <c r="AC69">
        <f t="shared" si="3"/>
        <v>0.12267200000000002</v>
      </c>
      <c r="AD69">
        <f t="shared" si="4"/>
        <v>13.817328000000002</v>
      </c>
      <c r="AE69">
        <f>'IDT-1'!D69</f>
        <v>0</v>
      </c>
      <c r="AF69" s="26"/>
      <c r="AG69">
        <f t="shared" si="5"/>
        <v>13.817328000000002</v>
      </c>
      <c r="AI69" s="75">
        <f>PXIL!L69</f>
        <v>0</v>
      </c>
      <c r="AJ69" s="75">
        <f>PXIL!R69</f>
        <v>0</v>
      </c>
      <c r="AK69" s="75">
        <f>RTM_IEX!L69</f>
        <v>4.32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4.33</v>
      </c>
      <c r="AB70" s="117">
        <f>-STOA!R70</f>
        <v>0</v>
      </c>
      <c r="AC70">
        <f t="shared" si="3"/>
        <v>0.12443200000000001</v>
      </c>
      <c r="AD70">
        <f t="shared" si="4"/>
        <v>14.015568</v>
      </c>
      <c r="AE70">
        <f>'IDT-1'!D70</f>
        <v>0</v>
      </c>
      <c r="AF70" s="26"/>
      <c r="AG70">
        <f t="shared" si="5"/>
        <v>14.015568</v>
      </c>
      <c r="AI70" s="75">
        <f>PXIL!L70</f>
        <v>0</v>
      </c>
      <c r="AJ70" s="75">
        <f>PXIL!R70</f>
        <v>0</v>
      </c>
      <c r="AK70" s="75">
        <f>RTM_IEX!L70</f>
        <v>4.8099999999999996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4.04</v>
      </c>
      <c r="AB71" s="117">
        <f>-STOA!R71</f>
        <v>0</v>
      </c>
      <c r="AC71">
        <f t="shared" si="3"/>
        <v>0.13877600000000001</v>
      </c>
      <c r="AD71">
        <f t="shared" si="4"/>
        <v>15.631224000000001</v>
      </c>
      <c r="AE71">
        <f>'IDT-1'!D71</f>
        <v>0</v>
      </c>
      <c r="AF71" s="26"/>
      <c r="AG71">
        <f t="shared" si="5"/>
        <v>15.631224000000001</v>
      </c>
      <c r="AI71" s="75">
        <f>PXIL!L71</f>
        <v>0</v>
      </c>
      <c r="AJ71" s="75">
        <f>PXIL!R71</f>
        <v>0</v>
      </c>
      <c r="AK71" s="75">
        <f>RTM_IEX!L71</f>
        <v>6.73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9.4247999999999998E-2</v>
      </c>
      <c r="AD72">
        <f t="shared" si="4"/>
        <v>10.615752000000001</v>
      </c>
      <c r="AE72">
        <f>'IDT-1'!D72</f>
        <v>0</v>
      </c>
      <c r="AF72" s="26"/>
      <c r="AG72">
        <f t="shared" si="5"/>
        <v>10.615752000000001</v>
      </c>
      <c r="AI72" s="75">
        <f>PXIL!L72</f>
        <v>0</v>
      </c>
      <c r="AJ72" s="75">
        <f>PXIL!R72</f>
        <v>0</v>
      </c>
      <c r="AK72" s="75">
        <f>RTM_IEX!L72</f>
        <v>1.87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0.19615199999999999</v>
      </c>
      <c r="AD73">
        <f t="shared" si="4"/>
        <v>22.093847999999998</v>
      </c>
      <c r="AE73">
        <f>'IDT-1'!D73</f>
        <v>0</v>
      </c>
      <c r="AF73" s="26"/>
      <c r="AG73">
        <f t="shared" si="5"/>
        <v>22.093847999999998</v>
      </c>
      <c r="AI73" s="75">
        <f>PXIL!L73</f>
        <v>0</v>
      </c>
      <c r="AJ73" s="75">
        <f>PXIL!R73</f>
        <v>0</v>
      </c>
      <c r="AK73" s="75">
        <f>RTM_IEX!L73</f>
        <v>13.45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0.137016</v>
      </c>
      <c r="AD74">
        <f t="shared" si="4"/>
        <v>15.432984000000001</v>
      </c>
      <c r="AE74">
        <f>'IDT-1'!D74</f>
        <v>0</v>
      </c>
      <c r="AF74" s="26"/>
      <c r="AG74">
        <f t="shared" si="5"/>
        <v>15.432984000000001</v>
      </c>
      <c r="AI74" s="75">
        <f>PXIL!L74</f>
        <v>0</v>
      </c>
      <c r="AJ74" s="75">
        <f>PXIL!R74</f>
        <v>0</v>
      </c>
      <c r="AK74" s="75">
        <f>RTM_IEX!L74</f>
        <v>6.73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7.7792E-2</v>
      </c>
      <c r="AD75">
        <f t="shared" si="4"/>
        <v>8.7622079999999993</v>
      </c>
      <c r="AE75">
        <f>'IDT-1'!D75</f>
        <v>0</v>
      </c>
      <c r="AF75" s="26"/>
      <c r="AG75">
        <f t="shared" si="5"/>
        <v>8.7622079999999993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0.15391199999999999</v>
      </c>
      <c r="AD76">
        <f t="shared" si="4"/>
        <v>17.336088000000004</v>
      </c>
      <c r="AE76">
        <f>'IDT-1'!D76</f>
        <v>0</v>
      </c>
      <c r="AF76" s="26"/>
      <c r="AG76">
        <f t="shared" si="5"/>
        <v>17.336088000000004</v>
      </c>
      <c r="AI76" s="75">
        <f>PXIL!L76</f>
        <v>0</v>
      </c>
      <c r="AJ76" s="75">
        <f>PXIL!R76</f>
        <v>0</v>
      </c>
      <c r="AK76" s="75">
        <f>RTM_IEX!L76</f>
        <v>8.65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0.15391199999999999</v>
      </c>
      <c r="AD77">
        <f t="shared" si="4"/>
        <v>17.336088000000004</v>
      </c>
      <c r="AE77">
        <f>'IDT-1'!D77</f>
        <v>0</v>
      </c>
      <c r="AF77" s="26"/>
      <c r="AG77">
        <f t="shared" si="5"/>
        <v>17.336088000000004</v>
      </c>
      <c r="AI77" s="75">
        <f>PXIL!L77</f>
        <v>0</v>
      </c>
      <c r="AJ77" s="75">
        <f>PXIL!R77</f>
        <v>0</v>
      </c>
      <c r="AK77" s="75">
        <f>RTM_IEX!L77</f>
        <v>8.65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0.15391199999999999</v>
      </c>
      <c r="AD78">
        <f t="shared" si="4"/>
        <v>17.336088000000004</v>
      </c>
      <c r="AE78">
        <f>'IDT-1'!D78</f>
        <v>0</v>
      </c>
      <c r="AF78" s="26"/>
      <c r="AG78">
        <f t="shared" si="5"/>
        <v>17.336088000000004</v>
      </c>
      <c r="AI78" s="75">
        <f>PXIL!L78</f>
        <v>0</v>
      </c>
      <c r="AJ78" s="75">
        <f>PXIL!R78</f>
        <v>0</v>
      </c>
      <c r="AK78" s="75">
        <f>RTM_IEX!L78</f>
        <v>8.65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0.20724000000000004</v>
      </c>
      <c r="AD79">
        <f t="shared" si="4"/>
        <v>23.342760000000006</v>
      </c>
      <c r="AE79">
        <f>'IDT-1'!D79</f>
        <v>0</v>
      </c>
      <c r="AF79" s="26"/>
      <c r="AG79">
        <f t="shared" si="5"/>
        <v>23.342760000000006</v>
      </c>
      <c r="AI79" s="75">
        <f>PXIL!L79</f>
        <v>0</v>
      </c>
      <c r="AJ79" s="75">
        <f>PXIL!R79</f>
        <v>0</v>
      </c>
      <c r="AK79" s="75">
        <f>RTM_IEX!L79</f>
        <v>9.9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0.14546400000000004</v>
      </c>
      <c r="AD80">
        <f t="shared" si="4"/>
        <v>16.384536000000001</v>
      </c>
      <c r="AE80">
        <f>'IDT-1'!D80</f>
        <v>0</v>
      </c>
      <c r="AF80" s="26"/>
      <c r="AG80">
        <f t="shared" si="5"/>
        <v>16.384536000000001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0.17168800000000004</v>
      </c>
      <c r="AD81">
        <f t="shared" si="4"/>
        <v>19.338312000000002</v>
      </c>
      <c r="AE81">
        <f>'IDT-1'!D81</f>
        <v>0</v>
      </c>
      <c r="AF81" s="26"/>
      <c r="AG81">
        <f t="shared" si="5"/>
        <v>19.338312000000002</v>
      </c>
      <c r="AI81" s="75">
        <f>PXIL!L81</f>
        <v>0</v>
      </c>
      <c r="AJ81" s="75">
        <f>PXIL!R81</f>
        <v>0</v>
      </c>
      <c r="AK81" s="75">
        <f>RTM_IEX!L81</f>
        <v>5.86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0.16412000000000004</v>
      </c>
      <c r="AD82">
        <f t="shared" si="4"/>
        <v>18.485880000000002</v>
      </c>
      <c r="AE82">
        <f>'IDT-1'!D82</f>
        <v>0</v>
      </c>
      <c r="AF82" s="26"/>
      <c r="AG82">
        <f t="shared" si="5"/>
        <v>18.485880000000002</v>
      </c>
      <c r="AI82" s="75">
        <f>PXIL!L82</f>
        <v>0</v>
      </c>
      <c r="AJ82" s="75">
        <f>PXIL!R82</f>
        <v>0</v>
      </c>
      <c r="AK82" s="75">
        <f>RTM_IEX!L82</f>
        <v>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0.16244800000000004</v>
      </c>
      <c r="AD83">
        <f t="shared" si="4"/>
        <v>18.297552</v>
      </c>
      <c r="AE83">
        <f>'IDT-1'!D83</f>
        <v>0</v>
      </c>
      <c r="AF83" s="26"/>
      <c r="AG83">
        <f t="shared" si="5"/>
        <v>18.297552</v>
      </c>
      <c r="AI83" s="75">
        <f>PXIL!L83</f>
        <v>0</v>
      </c>
      <c r="AJ83" s="75">
        <f>PXIL!R83</f>
        <v>0</v>
      </c>
      <c r="AK83" s="75">
        <f>RTM_IEX!L83</f>
        <v>4.8099999999999996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0.14722400000000002</v>
      </c>
      <c r="AD84">
        <f t="shared" si="4"/>
        <v>16.582776000000003</v>
      </c>
      <c r="AE84">
        <f>'IDT-1'!D84</f>
        <v>0</v>
      </c>
      <c r="AF84" s="26"/>
      <c r="AG84">
        <f t="shared" si="5"/>
        <v>16.582776000000003</v>
      </c>
      <c r="AI84" s="75">
        <f>PXIL!L84</f>
        <v>0</v>
      </c>
      <c r="AJ84" s="75">
        <f>PXIL!R84</f>
        <v>0</v>
      </c>
      <c r="AK84" s="75">
        <f>RTM_IEX!L84</f>
        <v>3.08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0.19113600000000003</v>
      </c>
      <c r="AD85">
        <f t="shared" si="4"/>
        <v>21.528864000000002</v>
      </c>
      <c r="AE85">
        <f>'IDT-1'!D85</f>
        <v>0</v>
      </c>
      <c r="AF85" s="26"/>
      <c r="AG85">
        <f t="shared" si="5"/>
        <v>21.528864000000002</v>
      </c>
      <c r="AI85" s="75">
        <f>PXIL!L85</f>
        <v>0</v>
      </c>
      <c r="AJ85" s="75">
        <f>PXIL!R85</f>
        <v>0</v>
      </c>
      <c r="AK85" s="75">
        <f>RTM_IEX!L85</f>
        <v>8.07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0.12689600000000004</v>
      </c>
      <c r="AD86">
        <f t="shared" si="4"/>
        <v>14.293104000000001</v>
      </c>
      <c r="AE86">
        <f>'IDT-1'!D86</f>
        <v>0</v>
      </c>
      <c r="AF86" s="26"/>
      <c r="AG86">
        <f t="shared" si="5"/>
        <v>14.293104000000001</v>
      </c>
      <c r="AI86" s="75">
        <f>PXIL!L86</f>
        <v>0</v>
      </c>
      <c r="AJ86" s="75">
        <f>PXIL!R86</f>
        <v>0</v>
      </c>
      <c r="AK86" s="75">
        <f>RTM_IEX!L86</f>
        <v>0.77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8.65</v>
      </c>
      <c r="AB87" s="117">
        <f>-STOA!R87</f>
        <v>0</v>
      </c>
      <c r="AC87">
        <f t="shared" si="3"/>
        <v>0.14546400000000004</v>
      </c>
      <c r="AD87">
        <f t="shared" si="4"/>
        <v>16.384536000000001</v>
      </c>
      <c r="AE87">
        <f>'IDT-1'!D87</f>
        <v>0</v>
      </c>
      <c r="AF87" s="26"/>
      <c r="AG87">
        <f t="shared" si="5"/>
        <v>16.384536000000001</v>
      </c>
      <c r="AI87" s="75">
        <f>PXIL!L87</f>
        <v>0</v>
      </c>
      <c r="AJ87" s="75">
        <f>PXIL!R87</f>
        <v>0</v>
      </c>
      <c r="AK87" s="75">
        <f>RTM_IEX!L87</f>
        <v>2.88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5.0000000000000009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8.65</v>
      </c>
      <c r="AB88" s="117">
        <f>-STOA!R88</f>
        <v>0</v>
      </c>
      <c r="AC88">
        <f t="shared" si="3"/>
        <v>0.13868800000000003</v>
      </c>
      <c r="AD88">
        <f t="shared" si="4"/>
        <v>15.621312000000001</v>
      </c>
      <c r="AE88">
        <f>'IDT-1'!D88</f>
        <v>0</v>
      </c>
      <c r="AF88" s="26"/>
      <c r="AG88">
        <f t="shared" si="5"/>
        <v>15.621312000000001</v>
      </c>
      <c r="AI88" s="75">
        <f>PXIL!L88</f>
        <v>0</v>
      </c>
      <c r="AJ88" s="75">
        <f>PXIL!R88</f>
        <v>0</v>
      </c>
      <c r="AK88" s="75">
        <f>RTM_IEX!L88</f>
        <v>2.11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5.0004621926418933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8.65</v>
      </c>
      <c r="AB89" s="117">
        <f>-STOA!R89</f>
        <v>0</v>
      </c>
      <c r="AC89">
        <f t="shared" si="3"/>
        <v>0.13534806729524868</v>
      </c>
      <c r="AD89">
        <f t="shared" si="4"/>
        <v>15.245114125346644</v>
      </c>
      <c r="AE89">
        <f>'IDT-1'!D89</f>
        <v>0</v>
      </c>
      <c r="AF89" s="26"/>
      <c r="AG89">
        <f t="shared" si="5"/>
        <v>15.245114125346644</v>
      </c>
      <c r="AI89" s="75">
        <f>PXIL!L89</f>
        <v>0</v>
      </c>
      <c r="AJ89" s="75">
        <f>PXIL!R89</f>
        <v>0</v>
      </c>
      <c r="AK89" s="75">
        <f>RTM_IEX!L89</f>
        <v>1.73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5.0004621926418933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8.65</v>
      </c>
      <c r="AB90" s="117">
        <f>-STOA!R90</f>
        <v>0</v>
      </c>
      <c r="AC90">
        <f t="shared" si="3"/>
        <v>0.12012406729524866</v>
      </c>
      <c r="AD90">
        <f t="shared" si="4"/>
        <v>13.530338125346644</v>
      </c>
      <c r="AE90">
        <f>'IDT-1'!D90</f>
        <v>0</v>
      </c>
      <c r="AF90" s="26"/>
      <c r="AG90">
        <f t="shared" si="5"/>
        <v>13.530338125346644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5.0004621926418933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0.17926006729524868</v>
      </c>
      <c r="AD91">
        <f t="shared" si="4"/>
        <v>20.191202125346646</v>
      </c>
      <c r="AE91">
        <f>'IDT-1'!D91</f>
        <v>0</v>
      </c>
      <c r="AF91" s="26"/>
      <c r="AG91">
        <f t="shared" si="5"/>
        <v>20.191202125346646</v>
      </c>
      <c r="AI91" s="75">
        <f>PXIL!L91</f>
        <v>0</v>
      </c>
      <c r="AJ91" s="75">
        <f>PXIL!R91</f>
        <v>0</v>
      </c>
      <c r="AK91" s="75">
        <f>RTM_IEX!L91</f>
        <v>11.53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5.0004621926418933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0.11158806729524867</v>
      </c>
      <c r="AD92">
        <f t="shared" si="4"/>
        <v>12.568874125346646</v>
      </c>
      <c r="AE92">
        <f>'IDT-1'!D92</f>
        <v>0</v>
      </c>
      <c r="AF92" s="26"/>
      <c r="AG92">
        <f t="shared" si="5"/>
        <v>12.568874125346646</v>
      </c>
      <c r="AI92" s="75">
        <f>PXIL!L92</f>
        <v>0</v>
      </c>
      <c r="AJ92" s="75">
        <f>PXIL!R92</f>
        <v>0</v>
      </c>
      <c r="AK92" s="75">
        <f>RTM_IEX!L92</f>
        <v>3.84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5.0004621926418933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0.10314006729524867</v>
      </c>
      <c r="AD93">
        <f t="shared" si="4"/>
        <v>11.617322125346645</v>
      </c>
      <c r="AE93">
        <f>'IDT-1'!D93</f>
        <v>0</v>
      </c>
      <c r="AF93" s="26"/>
      <c r="AG93">
        <f t="shared" si="5"/>
        <v>11.617322125346645</v>
      </c>
      <c r="AI93" s="75">
        <f>PXIL!L93</f>
        <v>0</v>
      </c>
      <c r="AJ93" s="75">
        <f>PXIL!R93</f>
        <v>0</v>
      </c>
      <c r="AK93" s="75">
        <f>RTM_IEX!L93</f>
        <v>2.88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5.0004621926418933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0.10314006729524867</v>
      </c>
      <c r="AD94">
        <f t="shared" si="4"/>
        <v>11.617322125346645</v>
      </c>
      <c r="AE94">
        <f>'IDT-1'!D94</f>
        <v>0</v>
      </c>
      <c r="AF94" s="26"/>
      <c r="AG94">
        <f t="shared" si="5"/>
        <v>11.617322125346645</v>
      </c>
      <c r="AI94" s="75">
        <f>PXIL!L94</f>
        <v>0</v>
      </c>
      <c r="AJ94" s="75">
        <f>PXIL!R94</f>
        <v>0</v>
      </c>
      <c r="AK94" s="75">
        <f>RTM_IEX!L94</f>
        <v>2.88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5.0004621926418933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9.8916067295248669E-2</v>
      </c>
      <c r="AD95">
        <f t="shared" si="4"/>
        <v>11.141546125346645</v>
      </c>
      <c r="AE95">
        <f>'IDT-1'!D95</f>
        <v>0</v>
      </c>
      <c r="AF95" s="26"/>
      <c r="AG95">
        <f t="shared" si="5"/>
        <v>11.141546125346645</v>
      </c>
      <c r="AI95" s="75">
        <f>PXIL!L95</f>
        <v>0</v>
      </c>
      <c r="AJ95" s="75">
        <f>PXIL!R95</f>
        <v>0</v>
      </c>
      <c r="AK95" s="75">
        <f>RTM_IEX!L95</f>
        <v>2.4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5.0004621926418933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8.6244067295248666E-2</v>
      </c>
      <c r="AD96">
        <f t="shared" si="4"/>
        <v>9.7142181253466457</v>
      </c>
      <c r="AE96">
        <f>'IDT-1'!D96</f>
        <v>0</v>
      </c>
      <c r="AF96" s="26"/>
      <c r="AG96">
        <f t="shared" si="5"/>
        <v>9.7142181253466457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5.0004621926418933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0.13279606729524868</v>
      </c>
      <c r="AD97">
        <f t="shared" si="4"/>
        <v>14.957666125346645</v>
      </c>
      <c r="AE97">
        <f>'IDT-1'!D97</f>
        <v>0</v>
      </c>
      <c r="AF97" s="26"/>
      <c r="AG97">
        <f t="shared" si="5"/>
        <v>14.957666125346645</v>
      </c>
      <c r="AI97" s="75">
        <f>PXIL!L97</f>
        <v>0</v>
      </c>
      <c r="AJ97" s="75">
        <f>PXIL!R97</f>
        <v>0</v>
      </c>
      <c r="AK97" s="75">
        <f>RTM_IEX!L97</f>
        <v>6.25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5.0004621926418933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7.7796067295248669E-2</v>
      </c>
      <c r="AD98">
        <f t="shared" si="4"/>
        <v>8.7626661253466462</v>
      </c>
      <c r="AE98">
        <f>'IDT-1'!D98</f>
        <v>0</v>
      </c>
      <c r="AF98" s="26"/>
      <c r="AG98">
        <f t="shared" si="5"/>
        <v>8.7626661253466462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0.13340741483051879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0.14513000000000001</v>
      </c>
      <c r="AB99" s="117">
        <f t="shared" si="6"/>
        <v>0</v>
      </c>
      <c r="AC99">
        <f t="shared" si="6"/>
        <v>3.2966772505085657E-3</v>
      </c>
      <c r="AD99">
        <f t="shared" si="6"/>
        <v>0.37132573758001025</v>
      </c>
      <c r="AE99">
        <f t="shared" ref="AE99:AR99" si="7">SUM(AE3:AE98)/4000</f>
        <v>0</v>
      </c>
      <c r="AG99">
        <f t="shared" si="7"/>
        <v>0.37132573758001025</v>
      </c>
      <c r="AI99">
        <f t="shared" si="7"/>
        <v>0</v>
      </c>
      <c r="AJ99">
        <f t="shared" si="7"/>
        <v>0</v>
      </c>
      <c r="AK99">
        <f t="shared" si="7"/>
        <v>9.6084999999999934E-2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44753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14.411925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1.92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0.14372093999999999</v>
      </c>
      <c r="AD3">
        <f>SUM(B3:AB3,AI3:AR3)-AC3</f>
        <v>16.188204059999997</v>
      </c>
      <c r="AE3">
        <v>0</v>
      </c>
      <c r="AF3" s="26"/>
      <c r="AG3">
        <f>SUM(AD3:AF3)</f>
        <v>16.188204059999997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14.411925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0.13527294000000001</v>
      </c>
      <c r="AD4">
        <f t="shared" ref="AD4:AD67" si="1">SUM(B4:AB4,AI4:AR4)-AC4</f>
        <v>15.236652060000001</v>
      </c>
      <c r="AE4">
        <v>0</v>
      </c>
      <c r="AF4" s="26"/>
      <c r="AG4">
        <f t="shared" ref="AG4:AG67" si="2">SUM(AD4:AF4)</f>
        <v>15.236652060000001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14.411925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0.14794494</v>
      </c>
      <c r="AD5">
        <f t="shared" si="1"/>
        <v>16.66398006</v>
      </c>
      <c r="AE5">
        <v>0</v>
      </c>
      <c r="AF5" s="26"/>
      <c r="AG5">
        <f t="shared" si="2"/>
        <v>16.66398006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14.411925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0.12849694</v>
      </c>
      <c r="AD6">
        <f t="shared" si="1"/>
        <v>14.47342806</v>
      </c>
      <c r="AE6">
        <v>0</v>
      </c>
      <c r="AF6" s="26"/>
      <c r="AG6">
        <f t="shared" si="2"/>
        <v>14.47342806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13.168234999999999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0.115880468</v>
      </c>
      <c r="AD7">
        <f t="shared" si="1"/>
        <v>13.052354531999999</v>
      </c>
      <c r="AE7">
        <v>0</v>
      </c>
      <c r="AF7" s="26"/>
      <c r="AG7">
        <f t="shared" si="2"/>
        <v>13.052354531999999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13.253399999999999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0.11662992</v>
      </c>
      <c r="AD8">
        <f t="shared" si="1"/>
        <v>13.13677008</v>
      </c>
      <c r="AE8">
        <v>0</v>
      </c>
      <c r="AF8" s="26"/>
      <c r="AG8">
        <f t="shared" si="2"/>
        <v>13.13677008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8.0117580000000004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7.0503470400000004E-2</v>
      </c>
      <c r="AD9">
        <f t="shared" si="1"/>
        <v>7.9412545296000001</v>
      </c>
      <c r="AE9">
        <v>0</v>
      </c>
      <c r="AF9" s="26"/>
      <c r="AG9">
        <f t="shared" si="2"/>
        <v>7.9412545296000001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12.50145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0.11001276000000001</v>
      </c>
      <c r="AD10">
        <f t="shared" si="1"/>
        <v>12.39143724</v>
      </c>
      <c r="AE10">
        <v>0</v>
      </c>
      <c r="AF10" s="26"/>
      <c r="AG10">
        <f t="shared" si="2"/>
        <v>12.39143724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12.69041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0.11167560800000001</v>
      </c>
      <c r="AD11">
        <f t="shared" si="1"/>
        <v>12.578734391999999</v>
      </c>
      <c r="AE11">
        <v>0</v>
      </c>
      <c r="AF11" s="26"/>
      <c r="AG11">
        <f t="shared" si="2"/>
        <v>12.578734391999999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14.411925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0.15304894000000002</v>
      </c>
      <c r="AD12">
        <f t="shared" si="1"/>
        <v>17.238876059999999</v>
      </c>
      <c r="AE12">
        <v>0</v>
      </c>
      <c r="AF12" s="26"/>
      <c r="AG12">
        <f t="shared" si="2"/>
        <v>17.238876059999999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14.411925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2.31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0.14715294000000001</v>
      </c>
      <c r="AD13">
        <f t="shared" si="1"/>
        <v>16.574772059999997</v>
      </c>
      <c r="AE13">
        <v>0</v>
      </c>
      <c r="AF13" s="26"/>
      <c r="AG13">
        <f t="shared" si="2"/>
        <v>16.574772059999997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14.411925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1.83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0.14292894000000003</v>
      </c>
      <c r="AD14">
        <f t="shared" si="1"/>
        <v>16.098996060000001</v>
      </c>
      <c r="AE14">
        <v>0</v>
      </c>
      <c r="AF14" s="26"/>
      <c r="AG14">
        <f t="shared" si="2"/>
        <v>16.098996060000001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14.411925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1.35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0.13870494</v>
      </c>
      <c r="AD15">
        <f t="shared" si="1"/>
        <v>15.62322006</v>
      </c>
      <c r="AE15">
        <v>0</v>
      </c>
      <c r="AF15" s="26"/>
      <c r="AG15">
        <f t="shared" si="2"/>
        <v>15.62322006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12.157309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0.1069843192</v>
      </c>
      <c r="AD16">
        <f t="shared" si="1"/>
        <v>12.050324680799999</v>
      </c>
      <c r="AE16">
        <v>0</v>
      </c>
      <c r="AF16" s="26"/>
      <c r="AG16">
        <f t="shared" si="2"/>
        <v>12.050324680799999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14.411925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0.14037694000000001</v>
      </c>
      <c r="AD17">
        <f t="shared" si="1"/>
        <v>15.81154806</v>
      </c>
      <c r="AE17">
        <v>0</v>
      </c>
      <c r="AF17" s="26"/>
      <c r="AG17">
        <f t="shared" si="2"/>
        <v>15.81154806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14.411925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0.14037694000000001</v>
      </c>
      <c r="AD18">
        <f t="shared" si="1"/>
        <v>15.81154806</v>
      </c>
      <c r="AE18">
        <v>0</v>
      </c>
      <c r="AF18" s="26"/>
      <c r="AG18">
        <f t="shared" si="2"/>
        <v>15.81154806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14.411925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9.51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0.21051294000000004</v>
      </c>
      <c r="AD19">
        <f t="shared" si="1"/>
        <v>23.711412060000001</v>
      </c>
      <c r="AE19">
        <v>0</v>
      </c>
      <c r="AF19" s="26"/>
      <c r="AG19">
        <f t="shared" si="2"/>
        <v>23.711412060000001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14.411925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1.63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0.14116893999999999</v>
      </c>
      <c r="AD20">
        <f t="shared" si="1"/>
        <v>15.900756059999999</v>
      </c>
      <c r="AE20">
        <v>0</v>
      </c>
      <c r="AF20" s="26"/>
      <c r="AG20">
        <f t="shared" si="2"/>
        <v>15.900756059999999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14.411925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8.17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0.19872093999999998</v>
      </c>
      <c r="AD21">
        <f t="shared" si="1"/>
        <v>22.383204059999997</v>
      </c>
      <c r="AE21">
        <v>0</v>
      </c>
      <c r="AF21" s="26"/>
      <c r="AG21">
        <f t="shared" si="2"/>
        <v>22.383204059999997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14.411925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3.84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0.16061694000000001</v>
      </c>
      <c r="AD22">
        <f t="shared" si="1"/>
        <v>18.091308059999999</v>
      </c>
      <c r="AE22">
        <v>0</v>
      </c>
      <c r="AF22" s="26"/>
      <c r="AG22">
        <f t="shared" si="2"/>
        <v>18.091308059999999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14.411925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1.73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0.14204894000000001</v>
      </c>
      <c r="AD23">
        <f t="shared" si="1"/>
        <v>15.99987606</v>
      </c>
      <c r="AE23">
        <v>0</v>
      </c>
      <c r="AF23" s="26"/>
      <c r="AG23">
        <f t="shared" si="2"/>
        <v>15.99987606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14.411925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0.21139294</v>
      </c>
      <c r="AD24">
        <f t="shared" si="1"/>
        <v>23.81053206</v>
      </c>
      <c r="AE24">
        <v>0</v>
      </c>
      <c r="AF24" s="26"/>
      <c r="AG24">
        <f t="shared" si="2"/>
        <v>23.81053206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14.411925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8.17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0.19872093999999998</v>
      </c>
      <c r="AD25">
        <f t="shared" si="1"/>
        <v>22.383204059999997</v>
      </c>
      <c r="AE25">
        <v>0</v>
      </c>
      <c r="AF25" s="26"/>
      <c r="AG25">
        <f t="shared" si="2"/>
        <v>22.383204059999997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14.411925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0.21139294</v>
      </c>
      <c r="AD26">
        <f t="shared" si="1"/>
        <v>23.81053206</v>
      </c>
      <c r="AE26">
        <v>0</v>
      </c>
      <c r="AF26" s="26"/>
      <c r="AG26">
        <f t="shared" si="2"/>
        <v>23.81053206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14.411925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3.17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0.15472094</v>
      </c>
      <c r="AD27">
        <f t="shared" si="1"/>
        <v>17.427204059999998</v>
      </c>
      <c r="AE27">
        <v>0</v>
      </c>
      <c r="AF27" s="26"/>
      <c r="AG27">
        <f t="shared" si="2"/>
        <v>17.427204059999998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14.411925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0.21139294</v>
      </c>
      <c r="AD28">
        <f t="shared" si="1"/>
        <v>23.81053206</v>
      </c>
      <c r="AE28">
        <v>0</v>
      </c>
      <c r="AF28" s="26"/>
      <c r="AG28">
        <f t="shared" si="2"/>
        <v>23.81053206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14.411925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0.21139294</v>
      </c>
      <c r="AD29">
        <f t="shared" si="1"/>
        <v>23.81053206</v>
      </c>
      <c r="AE29">
        <v>0</v>
      </c>
      <c r="AF29" s="26"/>
      <c r="AG29">
        <f t="shared" si="2"/>
        <v>23.81053206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14.411925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0.13360094</v>
      </c>
      <c r="AD30">
        <f t="shared" si="1"/>
        <v>15.048324059999999</v>
      </c>
      <c r="AE30">
        <v>0</v>
      </c>
      <c r="AF30" s="26"/>
      <c r="AG30">
        <f t="shared" si="2"/>
        <v>15.048324059999999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14.411925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0.21139294</v>
      </c>
      <c r="AD31">
        <f t="shared" si="1"/>
        <v>23.81053206</v>
      </c>
      <c r="AE31">
        <v>0</v>
      </c>
      <c r="AF31" s="26"/>
      <c r="AG31">
        <f t="shared" si="2"/>
        <v>23.81053206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14.411925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0.21139294</v>
      </c>
      <c r="AD32">
        <f t="shared" si="1"/>
        <v>23.81053206</v>
      </c>
      <c r="AE32">
        <v>0</v>
      </c>
      <c r="AF32" s="26"/>
      <c r="AG32">
        <f t="shared" si="2"/>
        <v>23.81053206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14.411925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0.21139294</v>
      </c>
      <c r="AD33">
        <f t="shared" si="1"/>
        <v>23.81053206</v>
      </c>
      <c r="AE33">
        <v>0</v>
      </c>
      <c r="AF33" s="26"/>
      <c r="AG33">
        <f t="shared" si="2"/>
        <v>23.81053206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14.411925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4.9000000000000004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0.16994494000000002</v>
      </c>
      <c r="AD34">
        <f t="shared" si="1"/>
        <v>19.141980060000002</v>
      </c>
      <c r="AE34">
        <v>0</v>
      </c>
      <c r="AF34" s="26"/>
      <c r="AG34">
        <f t="shared" si="2"/>
        <v>19.141980060000002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14.411925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0.21139294</v>
      </c>
      <c r="AD35">
        <f t="shared" si="1"/>
        <v>23.81053206</v>
      </c>
      <c r="AE35">
        <v>0</v>
      </c>
      <c r="AF35" s="26"/>
      <c r="AG35">
        <f t="shared" si="2"/>
        <v>23.81053206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14.411925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0.21139294</v>
      </c>
      <c r="AD36">
        <f t="shared" si="1"/>
        <v>23.81053206</v>
      </c>
      <c r="AE36">
        <v>0</v>
      </c>
      <c r="AF36" s="26"/>
      <c r="AG36">
        <f t="shared" si="2"/>
        <v>23.81053206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14.34038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0.12619534400000001</v>
      </c>
      <c r="AD37">
        <f t="shared" si="1"/>
        <v>14.214184656</v>
      </c>
      <c r="AE37">
        <v>0</v>
      </c>
      <c r="AF37" s="26"/>
      <c r="AG37">
        <f t="shared" si="2"/>
        <v>14.214184656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14.411925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0.21139294</v>
      </c>
      <c r="AD38">
        <f t="shared" si="1"/>
        <v>23.81053206</v>
      </c>
      <c r="AE38">
        <v>0</v>
      </c>
      <c r="AF38" s="26"/>
      <c r="AG38">
        <f t="shared" si="2"/>
        <v>23.81053206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14.411925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0.21139294</v>
      </c>
      <c r="AD39">
        <f t="shared" si="1"/>
        <v>23.81053206</v>
      </c>
      <c r="AE39">
        <v>0</v>
      </c>
      <c r="AF39" s="26"/>
      <c r="AG39">
        <f t="shared" si="2"/>
        <v>23.81053206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14.411925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0.21139294</v>
      </c>
      <c r="AD40">
        <f t="shared" si="1"/>
        <v>23.81053206</v>
      </c>
      <c r="AE40">
        <v>0</v>
      </c>
      <c r="AF40" s="26"/>
      <c r="AG40">
        <f t="shared" si="2"/>
        <v>23.81053206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14.411925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0.21139294</v>
      </c>
      <c r="AD41">
        <f t="shared" si="1"/>
        <v>23.81053206</v>
      </c>
      <c r="AE41">
        <v>0</v>
      </c>
      <c r="AF41" s="26"/>
      <c r="AG41">
        <f t="shared" si="2"/>
        <v>23.81053206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14.411925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0.21139294</v>
      </c>
      <c r="AD42">
        <f t="shared" si="1"/>
        <v>23.81053206</v>
      </c>
      <c r="AE42">
        <v>0</v>
      </c>
      <c r="AF42" s="26"/>
      <c r="AG42">
        <f t="shared" si="2"/>
        <v>23.81053206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14.411925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0.21139294</v>
      </c>
      <c r="AD43">
        <f t="shared" si="1"/>
        <v>23.81053206</v>
      </c>
      <c r="AE43">
        <v>0</v>
      </c>
      <c r="AF43" s="26"/>
      <c r="AG43">
        <f t="shared" si="2"/>
        <v>23.81053206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14.411925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1.63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0.14116893999999999</v>
      </c>
      <c r="AD44">
        <f t="shared" si="1"/>
        <v>15.900756059999999</v>
      </c>
      <c r="AE44">
        <v>0</v>
      </c>
      <c r="AF44" s="26"/>
      <c r="AG44">
        <f t="shared" si="2"/>
        <v>15.900756059999999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14.411925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0.14715294000000001</v>
      </c>
      <c r="AD45">
        <f t="shared" si="1"/>
        <v>16.574772059999997</v>
      </c>
      <c r="AE45">
        <v>0</v>
      </c>
      <c r="AF45" s="26"/>
      <c r="AG45">
        <f t="shared" si="2"/>
        <v>16.574772059999997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14.411925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3.08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0.15392894000000001</v>
      </c>
      <c r="AD46">
        <f t="shared" si="1"/>
        <v>17.337996060000002</v>
      </c>
      <c r="AE46">
        <v>0</v>
      </c>
      <c r="AF46" s="26"/>
      <c r="AG46">
        <f t="shared" si="2"/>
        <v>17.337996060000002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14.411925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0.21139294</v>
      </c>
      <c r="AD47">
        <f t="shared" si="1"/>
        <v>23.81053206</v>
      </c>
      <c r="AE47">
        <v>0</v>
      </c>
      <c r="AF47" s="26"/>
      <c r="AG47">
        <f t="shared" si="2"/>
        <v>23.81053206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14.411925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0.14372093999999999</v>
      </c>
      <c r="AD48">
        <f t="shared" si="1"/>
        <v>16.188204059999997</v>
      </c>
      <c r="AE48">
        <v>0</v>
      </c>
      <c r="AF48" s="26"/>
      <c r="AG48">
        <f t="shared" si="2"/>
        <v>16.188204059999997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14.411925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4.71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0.16827294000000001</v>
      </c>
      <c r="AD49">
        <f t="shared" si="1"/>
        <v>18.95365206</v>
      </c>
      <c r="AE49">
        <v>0</v>
      </c>
      <c r="AF49" s="26"/>
      <c r="AG49">
        <f t="shared" si="2"/>
        <v>18.95365206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14.411925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4.71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0.16827294000000001</v>
      </c>
      <c r="AD50">
        <f t="shared" si="1"/>
        <v>18.95365206</v>
      </c>
      <c r="AE50">
        <v>0</v>
      </c>
      <c r="AF50" s="26"/>
      <c r="AG50">
        <f t="shared" si="2"/>
        <v>18.95365206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14.411925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2.21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0.14627294000000002</v>
      </c>
      <c r="AD51">
        <f t="shared" si="1"/>
        <v>16.475652060000002</v>
      </c>
      <c r="AE51">
        <v>0</v>
      </c>
      <c r="AF51" s="26"/>
      <c r="AG51">
        <f t="shared" si="2"/>
        <v>16.475652060000002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14.411925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0.21139294</v>
      </c>
      <c r="AD52">
        <f t="shared" si="1"/>
        <v>23.81053206</v>
      </c>
      <c r="AE52">
        <v>0</v>
      </c>
      <c r="AF52" s="26"/>
      <c r="AG52">
        <f t="shared" si="2"/>
        <v>23.81053206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14.411925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0.17504894000000001</v>
      </c>
      <c r="AD53">
        <f t="shared" si="1"/>
        <v>19.716876060000001</v>
      </c>
      <c r="AE53">
        <v>0</v>
      </c>
      <c r="AF53" s="26"/>
      <c r="AG53">
        <f t="shared" si="2"/>
        <v>19.716876060000001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14.411925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0.21139294</v>
      </c>
      <c r="AD54">
        <f t="shared" si="1"/>
        <v>23.81053206</v>
      </c>
      <c r="AE54">
        <v>0</v>
      </c>
      <c r="AF54" s="26"/>
      <c r="AG54">
        <f t="shared" si="2"/>
        <v>23.81053206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14.411925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0.21139294</v>
      </c>
      <c r="AD55">
        <f t="shared" si="1"/>
        <v>23.81053206</v>
      </c>
      <c r="AE55">
        <v>0</v>
      </c>
      <c r="AF55" s="26"/>
      <c r="AG55">
        <f t="shared" si="2"/>
        <v>23.81053206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14.411925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6.73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0.18604894000000002</v>
      </c>
      <c r="AD56">
        <f t="shared" si="1"/>
        <v>20.955876060000001</v>
      </c>
      <c r="AE56">
        <v>0</v>
      </c>
      <c r="AF56" s="26"/>
      <c r="AG56">
        <f t="shared" si="2"/>
        <v>20.955876060000001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14.411925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0.21139294</v>
      </c>
      <c r="AD57">
        <f t="shared" si="1"/>
        <v>23.81053206</v>
      </c>
      <c r="AE57">
        <v>0</v>
      </c>
      <c r="AF57" s="26"/>
      <c r="AG57">
        <f t="shared" si="2"/>
        <v>23.81053206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14.411925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0.13104894</v>
      </c>
      <c r="AD58">
        <f t="shared" si="1"/>
        <v>14.760876060000001</v>
      </c>
      <c r="AE58">
        <v>0</v>
      </c>
      <c r="AF58" s="26"/>
      <c r="AG58">
        <f t="shared" si="2"/>
        <v>14.760876060000001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14.411925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5.77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0.17760094000000001</v>
      </c>
      <c r="AD59">
        <f t="shared" si="1"/>
        <v>20.004324059999998</v>
      </c>
      <c r="AE59">
        <v>0</v>
      </c>
      <c r="AF59" s="26"/>
      <c r="AG59">
        <f t="shared" si="2"/>
        <v>20.004324059999998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14.411925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0.18604894000000002</v>
      </c>
      <c r="AD60">
        <f t="shared" si="1"/>
        <v>20.955876060000001</v>
      </c>
      <c r="AE60">
        <v>0</v>
      </c>
      <c r="AF60" s="26"/>
      <c r="AG60">
        <f t="shared" si="2"/>
        <v>20.955876060000001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14.411925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0.21139294</v>
      </c>
      <c r="AD61">
        <f t="shared" si="1"/>
        <v>23.81053206</v>
      </c>
      <c r="AE61">
        <v>0</v>
      </c>
      <c r="AF61" s="26"/>
      <c r="AG61">
        <f t="shared" si="2"/>
        <v>23.81053206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14.411925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5.29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0.17337694000000001</v>
      </c>
      <c r="AD62">
        <f t="shared" si="1"/>
        <v>19.528548059999999</v>
      </c>
      <c r="AE62">
        <v>0</v>
      </c>
      <c r="AF62" s="26"/>
      <c r="AG62">
        <f t="shared" si="2"/>
        <v>19.528548059999999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14.411925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0.17760094000000001</v>
      </c>
      <c r="AD63">
        <f t="shared" si="1"/>
        <v>20.004324059999998</v>
      </c>
      <c r="AE63">
        <v>0</v>
      </c>
      <c r="AF63" s="26"/>
      <c r="AG63">
        <f t="shared" si="2"/>
        <v>20.004324059999998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14.411925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0.21139294</v>
      </c>
      <c r="AD64">
        <f t="shared" si="1"/>
        <v>23.81053206</v>
      </c>
      <c r="AE64">
        <v>0</v>
      </c>
      <c r="AF64" s="26"/>
      <c r="AG64">
        <f t="shared" si="2"/>
        <v>23.81053206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14.411925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0.13782494000000001</v>
      </c>
      <c r="AD65">
        <f t="shared" si="1"/>
        <v>15.52410006</v>
      </c>
      <c r="AE65">
        <v>0</v>
      </c>
      <c r="AF65" s="26"/>
      <c r="AG65">
        <f t="shared" si="2"/>
        <v>15.52410006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14.411925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6.34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0.18261694000000001</v>
      </c>
      <c r="AD66">
        <f t="shared" si="1"/>
        <v>20.569308060000001</v>
      </c>
      <c r="AE66">
        <v>0</v>
      </c>
      <c r="AF66" s="26"/>
      <c r="AG66">
        <f t="shared" si="2"/>
        <v>20.569308060000001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14.411925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0.21139294</v>
      </c>
      <c r="AD67">
        <f t="shared" si="1"/>
        <v>23.81053206</v>
      </c>
      <c r="AE67">
        <v>0</v>
      </c>
      <c r="AF67" s="26"/>
      <c r="AG67">
        <f t="shared" si="2"/>
        <v>23.81053206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14.411925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0.21139294</v>
      </c>
      <c r="AD68">
        <f t="shared" ref="AD68:AD98" si="4">SUM(B68:AB68,AI68:AR68)-AC68</f>
        <v>23.81053206</v>
      </c>
      <c r="AE68">
        <v>0</v>
      </c>
      <c r="AF68" s="26"/>
      <c r="AG68">
        <f t="shared" ref="AG68:AG98" si="5">SUM(AD68:AF68)</f>
        <v>23.81053206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14.411925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0.21139294</v>
      </c>
      <c r="AD69">
        <f t="shared" si="4"/>
        <v>23.81053206</v>
      </c>
      <c r="AE69">
        <v>0</v>
      </c>
      <c r="AF69" s="26"/>
      <c r="AG69">
        <f t="shared" si="5"/>
        <v>23.81053206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14.411925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0.21139294</v>
      </c>
      <c r="AD70">
        <f t="shared" si="4"/>
        <v>23.81053206</v>
      </c>
      <c r="AE70">
        <v>0</v>
      </c>
      <c r="AF70" s="26"/>
      <c r="AG70">
        <f t="shared" si="5"/>
        <v>23.81053206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14.411925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0.21139294</v>
      </c>
      <c r="AD71">
        <f t="shared" si="4"/>
        <v>23.81053206</v>
      </c>
      <c r="AE71">
        <v>0</v>
      </c>
      <c r="AF71" s="26"/>
      <c r="AG71">
        <f t="shared" si="5"/>
        <v>23.81053206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14.411925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1.1499999999999999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0.13694494000000001</v>
      </c>
      <c r="AD72">
        <f t="shared" si="4"/>
        <v>15.424980060000001</v>
      </c>
      <c r="AE72">
        <v>0</v>
      </c>
      <c r="AF72" s="26"/>
      <c r="AG72">
        <f t="shared" si="5"/>
        <v>15.424980060000001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14.411925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0.21139294</v>
      </c>
      <c r="AD73">
        <f t="shared" si="4"/>
        <v>23.81053206</v>
      </c>
      <c r="AE73">
        <v>0</v>
      </c>
      <c r="AF73" s="26"/>
      <c r="AG73">
        <f t="shared" si="5"/>
        <v>23.81053206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14.411925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4.8099999999999996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0.16915294</v>
      </c>
      <c r="AD74">
        <f t="shared" si="4"/>
        <v>19.052772059999999</v>
      </c>
      <c r="AE74">
        <v>0</v>
      </c>
      <c r="AF74" s="26"/>
      <c r="AG74">
        <f t="shared" si="5"/>
        <v>19.052772059999999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14.411925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0.21139294</v>
      </c>
      <c r="AD75">
        <f t="shared" si="4"/>
        <v>23.81053206</v>
      </c>
      <c r="AE75">
        <v>0</v>
      </c>
      <c r="AF75" s="26"/>
      <c r="AG75">
        <f t="shared" si="5"/>
        <v>23.81053206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14.411925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4.8099999999999996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0.16915294</v>
      </c>
      <c r="AD76">
        <f t="shared" si="4"/>
        <v>19.052772059999999</v>
      </c>
      <c r="AE76">
        <v>0</v>
      </c>
      <c r="AF76" s="26"/>
      <c r="AG76">
        <f t="shared" si="5"/>
        <v>19.052772059999999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14.411925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0.17927294000000002</v>
      </c>
      <c r="AD77">
        <f t="shared" si="4"/>
        <v>20.19265206</v>
      </c>
      <c r="AE77">
        <v>0</v>
      </c>
      <c r="AF77" s="26"/>
      <c r="AG77">
        <f t="shared" si="5"/>
        <v>20.19265206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14.411925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5.57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0.17584094</v>
      </c>
      <c r="AD78">
        <f t="shared" si="4"/>
        <v>19.80608406</v>
      </c>
      <c r="AE78">
        <v>0</v>
      </c>
      <c r="AF78" s="26"/>
      <c r="AG78">
        <f t="shared" si="5"/>
        <v>19.80608406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14.411925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0.14204894000000001</v>
      </c>
      <c r="AD79">
        <f t="shared" si="4"/>
        <v>15.99987606</v>
      </c>
      <c r="AE79">
        <v>0</v>
      </c>
      <c r="AF79" s="26"/>
      <c r="AG79">
        <f t="shared" si="5"/>
        <v>15.99987606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14.411925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0.21139294</v>
      </c>
      <c r="AD80">
        <f t="shared" si="4"/>
        <v>23.81053206</v>
      </c>
      <c r="AE80">
        <v>0</v>
      </c>
      <c r="AF80" s="26"/>
      <c r="AG80">
        <f t="shared" si="5"/>
        <v>23.81053206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14.411925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0.21139294</v>
      </c>
      <c r="AD81">
        <f t="shared" si="4"/>
        <v>23.81053206</v>
      </c>
      <c r="AE81">
        <v>0</v>
      </c>
      <c r="AF81" s="26"/>
      <c r="AG81">
        <f t="shared" si="5"/>
        <v>23.81053206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14.411925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0.21139294</v>
      </c>
      <c r="AD82">
        <f t="shared" si="4"/>
        <v>23.81053206</v>
      </c>
      <c r="AE82">
        <v>0</v>
      </c>
      <c r="AF82" s="26"/>
      <c r="AG82">
        <f t="shared" si="5"/>
        <v>23.81053206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14.411925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0.21139294</v>
      </c>
      <c r="AD83">
        <f t="shared" si="4"/>
        <v>23.81053206</v>
      </c>
      <c r="AE83">
        <v>0</v>
      </c>
      <c r="AF83" s="26"/>
      <c r="AG83">
        <f t="shared" si="5"/>
        <v>23.81053206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14.411925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0.21139294</v>
      </c>
      <c r="AD84">
        <f t="shared" si="4"/>
        <v>23.81053206</v>
      </c>
      <c r="AE84">
        <v>0</v>
      </c>
      <c r="AF84" s="26"/>
      <c r="AG84">
        <f t="shared" si="5"/>
        <v>23.81053206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14.411925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0.21139294</v>
      </c>
      <c r="AD85">
        <f t="shared" si="4"/>
        <v>23.81053206</v>
      </c>
      <c r="AE85">
        <v>0</v>
      </c>
      <c r="AF85" s="26"/>
      <c r="AG85">
        <f t="shared" si="5"/>
        <v>23.81053206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14.411925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0.14204894000000001</v>
      </c>
      <c r="AD86">
        <f t="shared" si="4"/>
        <v>15.99987606</v>
      </c>
      <c r="AE86">
        <v>0</v>
      </c>
      <c r="AF86" s="26"/>
      <c r="AG86">
        <f t="shared" si="5"/>
        <v>15.99987606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14.411925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0.21139294</v>
      </c>
      <c r="AD87">
        <f t="shared" si="4"/>
        <v>23.81053206</v>
      </c>
      <c r="AE87">
        <v>0</v>
      </c>
      <c r="AF87" s="26"/>
      <c r="AG87">
        <f t="shared" si="5"/>
        <v>23.81053206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14.411925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0.21139294</v>
      </c>
      <c r="AD88">
        <f t="shared" si="4"/>
        <v>23.81053206</v>
      </c>
      <c r="AE88">
        <v>0</v>
      </c>
      <c r="AF88" s="26"/>
      <c r="AG88">
        <f t="shared" si="5"/>
        <v>23.81053206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14.411925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0.21139294</v>
      </c>
      <c r="AD89">
        <f t="shared" si="4"/>
        <v>23.81053206</v>
      </c>
      <c r="AE89">
        <v>0</v>
      </c>
      <c r="AF89" s="26"/>
      <c r="AG89">
        <f t="shared" si="5"/>
        <v>23.81053206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14.411925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2.59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0.14961694</v>
      </c>
      <c r="AD90">
        <f t="shared" si="4"/>
        <v>16.852308059999999</v>
      </c>
      <c r="AE90">
        <v>0</v>
      </c>
      <c r="AF90" s="26"/>
      <c r="AG90">
        <f t="shared" si="5"/>
        <v>16.852308059999999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14.411925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2.11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0.14539294</v>
      </c>
      <c r="AD91">
        <f t="shared" si="4"/>
        <v>16.376532059999999</v>
      </c>
      <c r="AE91">
        <v>0</v>
      </c>
      <c r="AF91" s="26"/>
      <c r="AG91">
        <f t="shared" si="5"/>
        <v>16.376532059999999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14.411925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0.15304894000000002</v>
      </c>
      <c r="AD92">
        <f t="shared" si="4"/>
        <v>17.238876059999999</v>
      </c>
      <c r="AE92">
        <v>0</v>
      </c>
      <c r="AF92" s="26"/>
      <c r="AG92">
        <f t="shared" si="5"/>
        <v>17.238876059999999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14.411925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1.73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0.14204894000000001</v>
      </c>
      <c r="AD93">
        <f t="shared" si="4"/>
        <v>15.99987606</v>
      </c>
      <c r="AE93">
        <v>0</v>
      </c>
      <c r="AF93" s="26"/>
      <c r="AG93">
        <f t="shared" si="5"/>
        <v>15.99987606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14.411925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0.17337694000000001</v>
      </c>
      <c r="AD94">
        <f t="shared" si="4"/>
        <v>19.528548059999999</v>
      </c>
      <c r="AE94">
        <v>0</v>
      </c>
      <c r="AF94" s="26"/>
      <c r="AG94">
        <f t="shared" si="5"/>
        <v>19.528548059999999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14.411925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0.17504894000000001</v>
      </c>
      <c r="AD95">
        <f t="shared" si="4"/>
        <v>19.716876060000001</v>
      </c>
      <c r="AE95">
        <v>0</v>
      </c>
      <c r="AF95" s="26"/>
      <c r="AG95">
        <f t="shared" si="5"/>
        <v>19.716876060000001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14.411925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0.16061694000000001</v>
      </c>
      <c r="AD96">
        <f t="shared" si="4"/>
        <v>18.091308059999999</v>
      </c>
      <c r="AE96">
        <v>0</v>
      </c>
      <c r="AF96" s="26"/>
      <c r="AG96">
        <f t="shared" si="5"/>
        <v>18.091308059999999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14.411925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1.63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0.14116893999999999</v>
      </c>
      <c r="AD97">
        <f t="shared" si="4"/>
        <v>15.900756059999999</v>
      </c>
      <c r="AE97">
        <v>0</v>
      </c>
      <c r="AF97" s="26"/>
      <c r="AG97">
        <f t="shared" si="5"/>
        <v>15.900756059999999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14.411925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0.15304894000000002</v>
      </c>
      <c r="AD98">
        <f t="shared" si="4"/>
        <v>17.238876059999999</v>
      </c>
      <c r="AE98">
        <v>0</v>
      </c>
      <c r="AF98" s="26"/>
      <c r="AG98">
        <f t="shared" si="5"/>
        <v>17.238876059999999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0.34219606675000064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0.13572250000000011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4.2056833873999966E-3</v>
      </c>
      <c r="AD99">
        <f t="shared" si="6"/>
        <v>0.4737128833626002</v>
      </c>
      <c r="AE99">
        <f t="shared" ref="AE99:AR99" si="8">SUM(AE3:AE98)/4000</f>
        <v>0</v>
      </c>
      <c r="AG99">
        <f t="shared" si="8"/>
        <v>0.4737128833626002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0</v>
      </c>
      <c r="C3" s="16">
        <f>'[1]27'!C5</f>
        <v>215</v>
      </c>
      <c r="D3" s="16">
        <f>'[1]27'!D5</f>
        <v>0</v>
      </c>
      <c r="E3" s="16">
        <f>'[1]27'!E5</f>
        <v>0</v>
      </c>
      <c r="F3" s="15">
        <f>SUM(B3:E3)</f>
        <v>215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0</v>
      </c>
      <c r="C4" s="16">
        <f>'[1]27'!C6</f>
        <v>215</v>
      </c>
      <c r="D4" s="16">
        <f>'[1]27'!D6</f>
        <v>0</v>
      </c>
      <c r="E4" s="16">
        <f>'[1]27'!E6</f>
        <v>0</v>
      </c>
      <c r="F4" s="15">
        <f>SUM(B4:E4)</f>
        <v>215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0</v>
      </c>
      <c r="C5" s="16">
        <f>'[1]27'!C7</f>
        <v>215</v>
      </c>
      <c r="D5" s="16">
        <f>'[1]27'!D7</f>
        <v>0</v>
      </c>
      <c r="E5" s="16">
        <f>'[1]27'!E7</f>
        <v>0</v>
      </c>
      <c r="F5" s="15">
        <f t="shared" ref="F5:F68" si="6">SUM(B5:E5)</f>
        <v>215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'[1]27'!B8</f>
        <v>0</v>
      </c>
      <c r="C6" s="16">
        <f>'[1]27'!C8</f>
        <v>215</v>
      </c>
      <c r="D6" s="16">
        <f>'[1]27'!D8</f>
        <v>0</v>
      </c>
      <c r="E6" s="16">
        <f>'[1]27'!E8</f>
        <v>0</v>
      </c>
      <c r="F6" s="15">
        <f t="shared" si="6"/>
        <v>215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0</v>
      </c>
      <c r="C7" s="16">
        <f>'[1]27'!C9</f>
        <v>215</v>
      </c>
      <c r="D7" s="16">
        <f>'[1]27'!D9</f>
        <v>0</v>
      </c>
      <c r="E7" s="16">
        <f>'[1]27'!E9</f>
        <v>0</v>
      </c>
      <c r="F7" s="15">
        <f t="shared" si="6"/>
        <v>215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0</v>
      </c>
      <c r="C8" s="16">
        <f>'[1]27'!C10</f>
        <v>215</v>
      </c>
      <c r="D8" s="16">
        <f>'[1]27'!D10</f>
        <v>0</v>
      </c>
      <c r="E8" s="16">
        <f>'[1]27'!E10</f>
        <v>0</v>
      </c>
      <c r="F8" s="15">
        <f t="shared" si="6"/>
        <v>215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0</v>
      </c>
      <c r="C9" s="16">
        <f>'[1]27'!C11</f>
        <v>215</v>
      </c>
      <c r="D9" s="16">
        <f>'[1]27'!D11</f>
        <v>0</v>
      </c>
      <c r="E9" s="16">
        <f>'[1]27'!E11</f>
        <v>0</v>
      </c>
      <c r="F9" s="15">
        <f t="shared" si="6"/>
        <v>215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0</v>
      </c>
      <c r="C10" s="16">
        <f>'[1]27'!C12</f>
        <v>215</v>
      </c>
      <c r="D10" s="16">
        <f>'[1]27'!D12</f>
        <v>0</v>
      </c>
      <c r="E10" s="16">
        <f>'[1]27'!E12</f>
        <v>0</v>
      </c>
      <c r="F10" s="15">
        <f t="shared" si="6"/>
        <v>215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0</v>
      </c>
      <c r="C11" s="16">
        <f>'[1]27'!C13</f>
        <v>215</v>
      </c>
      <c r="D11" s="16">
        <f>'[1]27'!D13</f>
        <v>0</v>
      </c>
      <c r="E11" s="16">
        <f>'[1]27'!E13</f>
        <v>0</v>
      </c>
      <c r="F11" s="15">
        <f t="shared" si="6"/>
        <v>215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0</v>
      </c>
      <c r="C12" s="16">
        <f>'[1]27'!C14</f>
        <v>215</v>
      </c>
      <c r="D12" s="16">
        <f>'[1]27'!D14</f>
        <v>0</v>
      </c>
      <c r="E12" s="16">
        <f>'[1]27'!E14</f>
        <v>0</v>
      </c>
      <c r="F12" s="15">
        <f t="shared" si="6"/>
        <v>215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0</v>
      </c>
      <c r="C13" s="16">
        <f>'[1]27'!C15</f>
        <v>215</v>
      </c>
      <c r="D13" s="16">
        <f>'[1]27'!D15</f>
        <v>0</v>
      </c>
      <c r="E13" s="16">
        <f>'[1]27'!E15</f>
        <v>0</v>
      </c>
      <c r="F13" s="15">
        <f t="shared" si="6"/>
        <v>215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0</v>
      </c>
      <c r="C14" s="16">
        <f>'[1]27'!C16</f>
        <v>215</v>
      </c>
      <c r="D14" s="16">
        <f>'[1]27'!D16</f>
        <v>0</v>
      </c>
      <c r="E14" s="16">
        <f>'[1]27'!E16</f>
        <v>0</v>
      </c>
      <c r="F14" s="15">
        <f t="shared" si="6"/>
        <v>215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0</v>
      </c>
      <c r="C15" s="16">
        <f>'[1]27'!C17</f>
        <v>215</v>
      </c>
      <c r="D15" s="16">
        <f>'[1]27'!D17</f>
        <v>0</v>
      </c>
      <c r="E15" s="16">
        <f>'[1]27'!E17</f>
        <v>0</v>
      </c>
      <c r="F15" s="15">
        <f t="shared" si="6"/>
        <v>215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0</v>
      </c>
      <c r="C16" s="16">
        <f>'[1]27'!C18</f>
        <v>215</v>
      </c>
      <c r="D16" s="16">
        <f>'[1]27'!D18</f>
        <v>0</v>
      </c>
      <c r="E16" s="16">
        <f>'[1]27'!E18</f>
        <v>0</v>
      </c>
      <c r="F16" s="15">
        <f t="shared" si="6"/>
        <v>215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0</v>
      </c>
      <c r="C17" s="16">
        <f>'[1]27'!C19</f>
        <v>215</v>
      </c>
      <c r="D17" s="16">
        <f>'[1]27'!D19</f>
        <v>0</v>
      </c>
      <c r="E17" s="16">
        <f>'[1]27'!E19</f>
        <v>0</v>
      </c>
      <c r="F17" s="15">
        <f t="shared" si="6"/>
        <v>215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0</v>
      </c>
      <c r="C18" s="16">
        <f>'[1]27'!C20</f>
        <v>215</v>
      </c>
      <c r="D18" s="16">
        <f>'[1]27'!D20</f>
        <v>0</v>
      </c>
      <c r="E18" s="16">
        <f>'[1]27'!E20</f>
        <v>0</v>
      </c>
      <c r="F18" s="15">
        <f t="shared" si="6"/>
        <v>215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0</v>
      </c>
      <c r="C19" s="16">
        <f>'[1]27'!C21</f>
        <v>215</v>
      </c>
      <c r="D19" s="16">
        <f>'[1]27'!D21</f>
        <v>0</v>
      </c>
      <c r="E19" s="16">
        <f>'[1]27'!E21</f>
        <v>0</v>
      </c>
      <c r="F19" s="15">
        <f t="shared" si="6"/>
        <v>215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0</v>
      </c>
      <c r="C20" s="16">
        <f>'[1]27'!C22</f>
        <v>215</v>
      </c>
      <c r="D20" s="16">
        <f>'[1]27'!D22</f>
        <v>0</v>
      </c>
      <c r="E20" s="16">
        <f>'[1]27'!E22</f>
        <v>0</v>
      </c>
      <c r="F20" s="15">
        <f t="shared" si="6"/>
        <v>215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0</v>
      </c>
      <c r="C21" s="16">
        <f>'[1]27'!C23</f>
        <v>215</v>
      </c>
      <c r="D21" s="16">
        <f>'[1]27'!D23</f>
        <v>0</v>
      </c>
      <c r="E21" s="16">
        <f>'[1]27'!E23</f>
        <v>0</v>
      </c>
      <c r="F21" s="15">
        <f t="shared" si="6"/>
        <v>215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0</v>
      </c>
      <c r="C22" s="16">
        <f>'[1]27'!C24</f>
        <v>215</v>
      </c>
      <c r="D22" s="16">
        <f>'[1]27'!D24</f>
        <v>0</v>
      </c>
      <c r="E22" s="16">
        <f>'[1]27'!E24</f>
        <v>0</v>
      </c>
      <c r="F22" s="15">
        <f t="shared" si="6"/>
        <v>215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0</v>
      </c>
      <c r="C23" s="16">
        <f>'[1]27'!C25</f>
        <v>215</v>
      </c>
      <c r="D23" s="16">
        <f>'[1]27'!D25</f>
        <v>0</v>
      </c>
      <c r="E23" s="16">
        <f>'[1]27'!E25</f>
        <v>0</v>
      </c>
      <c r="F23" s="15">
        <f t="shared" si="6"/>
        <v>215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0</v>
      </c>
      <c r="C24" s="16">
        <f>'[1]27'!C26</f>
        <v>215</v>
      </c>
      <c r="D24" s="16">
        <f>'[1]27'!D26</f>
        <v>0</v>
      </c>
      <c r="E24" s="16">
        <f>'[1]27'!E26</f>
        <v>0</v>
      </c>
      <c r="F24" s="15">
        <f t="shared" si="6"/>
        <v>215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0</v>
      </c>
      <c r="C25" s="16">
        <f>'[1]27'!C27</f>
        <v>215</v>
      </c>
      <c r="D25" s="16">
        <f>'[1]27'!D27</f>
        <v>0</v>
      </c>
      <c r="E25" s="16">
        <f>'[1]27'!E27</f>
        <v>0</v>
      </c>
      <c r="F25" s="15">
        <f t="shared" si="6"/>
        <v>215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0</v>
      </c>
      <c r="C26" s="16">
        <f>'[1]27'!C28</f>
        <v>215</v>
      </c>
      <c r="D26" s="16">
        <f>'[1]27'!D28</f>
        <v>0</v>
      </c>
      <c r="E26" s="16">
        <f>'[1]27'!E28</f>
        <v>0</v>
      </c>
      <c r="F26" s="15">
        <f t="shared" si="6"/>
        <v>215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0</v>
      </c>
      <c r="C27" s="16">
        <f>'[1]27'!C29</f>
        <v>215</v>
      </c>
      <c r="D27" s="16">
        <f>'[1]27'!D29</f>
        <v>0</v>
      </c>
      <c r="E27" s="16">
        <f>'[1]27'!E29</f>
        <v>0</v>
      </c>
      <c r="F27" s="15">
        <f t="shared" si="6"/>
        <v>215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0</v>
      </c>
      <c r="C28" s="16">
        <f>'[1]27'!C30</f>
        <v>215</v>
      </c>
      <c r="D28" s="16">
        <f>'[1]27'!D30</f>
        <v>0</v>
      </c>
      <c r="E28" s="16">
        <f>'[1]27'!E30</f>
        <v>0</v>
      </c>
      <c r="F28" s="15">
        <f t="shared" si="6"/>
        <v>215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0</v>
      </c>
      <c r="C29" s="16">
        <f>'[1]27'!C31</f>
        <v>215</v>
      </c>
      <c r="D29" s="16">
        <f>'[1]27'!D31</f>
        <v>0</v>
      </c>
      <c r="E29" s="16">
        <f>'[1]27'!E31</f>
        <v>0</v>
      </c>
      <c r="F29" s="15">
        <f t="shared" si="6"/>
        <v>215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0</v>
      </c>
      <c r="C30" s="16">
        <f>'[1]27'!C32</f>
        <v>215</v>
      </c>
      <c r="D30" s="16">
        <f>'[1]27'!D32</f>
        <v>0</v>
      </c>
      <c r="E30" s="16">
        <f>'[1]27'!E32</f>
        <v>0</v>
      </c>
      <c r="F30" s="15">
        <f t="shared" si="6"/>
        <v>215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0</v>
      </c>
      <c r="C31" s="16">
        <f>'[1]27'!C33</f>
        <v>215</v>
      </c>
      <c r="D31" s="16">
        <f>'[1]27'!D33</f>
        <v>0</v>
      </c>
      <c r="E31" s="16">
        <f>'[1]27'!E33</f>
        <v>0</v>
      </c>
      <c r="F31" s="15">
        <f t="shared" si="6"/>
        <v>215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0</v>
      </c>
      <c r="C32" s="16">
        <f>'[1]27'!C34</f>
        <v>215</v>
      </c>
      <c r="D32" s="16">
        <f>'[1]27'!D34</f>
        <v>0</v>
      </c>
      <c r="E32" s="16">
        <f>'[1]27'!E34</f>
        <v>0</v>
      </c>
      <c r="F32" s="15">
        <f t="shared" si="6"/>
        <v>215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0</v>
      </c>
      <c r="C33" s="16">
        <f>'[1]27'!C35</f>
        <v>215</v>
      </c>
      <c r="D33" s="16">
        <f>'[1]27'!D35</f>
        <v>0</v>
      </c>
      <c r="E33" s="16">
        <f>'[1]27'!E35</f>
        <v>0</v>
      </c>
      <c r="F33" s="15">
        <f t="shared" si="6"/>
        <v>215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0</v>
      </c>
      <c r="C34" s="16">
        <f>'[1]27'!C36</f>
        <v>215</v>
      </c>
      <c r="D34" s="16">
        <f>'[1]27'!D36</f>
        <v>0</v>
      </c>
      <c r="E34" s="16">
        <f>'[1]27'!E36</f>
        <v>0</v>
      </c>
      <c r="F34" s="15">
        <f t="shared" si="6"/>
        <v>215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0</v>
      </c>
      <c r="C35" s="16">
        <f>'[1]27'!C37</f>
        <v>215</v>
      </c>
      <c r="D35" s="16">
        <f>'[1]27'!D37</f>
        <v>0</v>
      </c>
      <c r="E35" s="16">
        <f>'[1]27'!E37</f>
        <v>0</v>
      </c>
      <c r="F35" s="15">
        <f t="shared" si="6"/>
        <v>215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0</v>
      </c>
      <c r="C36" s="16">
        <f>'[1]27'!C38</f>
        <v>215</v>
      </c>
      <c r="D36" s="16">
        <f>'[1]27'!D38</f>
        <v>0</v>
      </c>
      <c r="E36" s="16">
        <f>'[1]27'!E38</f>
        <v>0</v>
      </c>
      <c r="F36" s="15">
        <f t="shared" si="6"/>
        <v>215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0</v>
      </c>
      <c r="C37" s="16">
        <f>'[1]27'!C39</f>
        <v>215</v>
      </c>
      <c r="D37" s="16">
        <f>'[1]27'!D39</f>
        <v>0</v>
      </c>
      <c r="E37" s="16">
        <f>'[1]27'!E39</f>
        <v>0</v>
      </c>
      <c r="F37" s="15">
        <f t="shared" si="6"/>
        <v>215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0</v>
      </c>
      <c r="C38" s="16">
        <f>'[1]27'!C40</f>
        <v>215</v>
      </c>
      <c r="D38" s="16">
        <f>'[1]27'!D40</f>
        <v>0</v>
      </c>
      <c r="E38" s="16">
        <f>'[1]27'!E40</f>
        <v>0</v>
      </c>
      <c r="F38" s="15">
        <f t="shared" si="6"/>
        <v>215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0</v>
      </c>
      <c r="C39" s="16">
        <f>'[1]27'!C41</f>
        <v>215</v>
      </c>
      <c r="D39" s="16">
        <f>'[1]27'!D41</f>
        <v>0</v>
      </c>
      <c r="E39" s="16">
        <f>'[1]27'!E41</f>
        <v>0</v>
      </c>
      <c r="F39" s="15">
        <f t="shared" si="6"/>
        <v>215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0</v>
      </c>
      <c r="C40" s="16">
        <f>'[1]27'!C42</f>
        <v>215</v>
      </c>
      <c r="D40" s="16">
        <f>'[1]27'!D42</f>
        <v>0</v>
      </c>
      <c r="E40" s="16">
        <f>'[1]27'!E42</f>
        <v>0</v>
      </c>
      <c r="F40" s="15">
        <f t="shared" si="6"/>
        <v>215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0</v>
      </c>
      <c r="C41" s="16">
        <f>'[1]27'!C43</f>
        <v>215</v>
      </c>
      <c r="D41" s="16">
        <f>'[1]27'!D43</f>
        <v>0</v>
      </c>
      <c r="E41" s="16">
        <f>'[1]27'!E43</f>
        <v>0</v>
      </c>
      <c r="F41" s="15">
        <f t="shared" si="6"/>
        <v>215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0</v>
      </c>
      <c r="C42" s="16">
        <f>'[1]27'!C44</f>
        <v>215</v>
      </c>
      <c r="D42" s="16">
        <f>'[1]27'!D44</f>
        <v>0</v>
      </c>
      <c r="E42" s="16">
        <f>'[1]27'!E44</f>
        <v>0</v>
      </c>
      <c r="F42" s="15">
        <f t="shared" si="6"/>
        <v>215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0</v>
      </c>
      <c r="C43" s="16">
        <f>'[1]27'!C45</f>
        <v>215</v>
      </c>
      <c r="D43" s="16">
        <f>'[1]27'!D45</f>
        <v>0</v>
      </c>
      <c r="E43" s="16">
        <f>'[1]27'!E45</f>
        <v>0</v>
      </c>
      <c r="F43" s="15">
        <f t="shared" si="6"/>
        <v>215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0</v>
      </c>
      <c r="C44" s="16">
        <f>'[1]27'!C46</f>
        <v>215</v>
      </c>
      <c r="D44" s="16">
        <f>'[1]27'!D46</f>
        <v>0</v>
      </c>
      <c r="E44" s="16">
        <f>'[1]27'!E46</f>
        <v>0</v>
      </c>
      <c r="F44" s="15">
        <f t="shared" si="6"/>
        <v>215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0</v>
      </c>
      <c r="C45" s="16">
        <f>'[1]27'!C47</f>
        <v>215</v>
      </c>
      <c r="D45" s="16">
        <f>'[1]27'!D47</f>
        <v>0</v>
      </c>
      <c r="E45" s="16">
        <f>'[1]27'!E47</f>
        <v>0</v>
      </c>
      <c r="F45" s="15">
        <f t="shared" si="6"/>
        <v>215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0</v>
      </c>
      <c r="C46" s="16">
        <f>'[1]27'!C48</f>
        <v>215</v>
      </c>
      <c r="D46" s="16">
        <f>'[1]27'!D48</f>
        <v>0</v>
      </c>
      <c r="E46" s="16">
        <f>'[1]27'!E48</f>
        <v>0</v>
      </c>
      <c r="F46" s="15">
        <f t="shared" si="6"/>
        <v>215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0</v>
      </c>
      <c r="C47" s="16">
        <f>'[1]27'!C49</f>
        <v>215</v>
      </c>
      <c r="D47" s="16">
        <f>'[1]27'!D49</f>
        <v>0</v>
      </c>
      <c r="E47" s="16">
        <f>'[1]27'!E49</f>
        <v>0</v>
      </c>
      <c r="F47" s="15">
        <f t="shared" si="6"/>
        <v>215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0</v>
      </c>
      <c r="C48" s="16">
        <f>'[1]27'!C50</f>
        <v>215</v>
      </c>
      <c r="D48" s="16">
        <f>'[1]27'!D50</f>
        <v>0</v>
      </c>
      <c r="E48" s="16">
        <f>'[1]27'!E50</f>
        <v>0</v>
      </c>
      <c r="F48" s="15">
        <f t="shared" si="6"/>
        <v>215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0</v>
      </c>
      <c r="C49" s="16">
        <f>'[1]27'!C51</f>
        <v>215</v>
      </c>
      <c r="D49" s="16">
        <f>'[1]27'!D51</f>
        <v>0</v>
      </c>
      <c r="E49" s="16">
        <f>'[1]27'!E51</f>
        <v>0</v>
      </c>
      <c r="F49" s="15">
        <f t="shared" si="6"/>
        <v>215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0</v>
      </c>
      <c r="C50" s="16">
        <f>'[1]27'!C52</f>
        <v>215</v>
      </c>
      <c r="D50" s="16">
        <f>'[1]27'!D52</f>
        <v>0</v>
      </c>
      <c r="E50" s="16">
        <f>'[1]27'!E52</f>
        <v>0</v>
      </c>
      <c r="F50" s="15">
        <f t="shared" si="6"/>
        <v>215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0</v>
      </c>
      <c r="C51" s="16">
        <f>'[1]27'!C53</f>
        <v>215</v>
      </c>
      <c r="D51" s="16">
        <f>'[1]27'!D53</f>
        <v>0</v>
      </c>
      <c r="E51" s="16">
        <f>'[1]27'!E53</f>
        <v>0</v>
      </c>
      <c r="F51" s="15">
        <f t="shared" si="6"/>
        <v>215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0</v>
      </c>
      <c r="C52" s="16">
        <f>'[1]27'!C54</f>
        <v>215</v>
      </c>
      <c r="D52" s="16">
        <f>'[1]27'!D54</f>
        <v>0</v>
      </c>
      <c r="E52" s="16">
        <f>'[1]27'!E54</f>
        <v>0</v>
      </c>
      <c r="F52" s="15">
        <f t="shared" si="6"/>
        <v>215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0</v>
      </c>
      <c r="C53" s="16">
        <f>'[1]27'!C55</f>
        <v>215</v>
      </c>
      <c r="D53" s="16">
        <f>'[1]27'!D55</f>
        <v>0</v>
      </c>
      <c r="E53" s="16">
        <f>'[1]27'!E55</f>
        <v>0</v>
      </c>
      <c r="F53" s="15">
        <f t="shared" si="6"/>
        <v>215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0</v>
      </c>
      <c r="C54" s="16">
        <f>'[1]27'!C56</f>
        <v>215</v>
      </c>
      <c r="D54" s="16">
        <f>'[1]27'!D56</f>
        <v>0</v>
      </c>
      <c r="E54" s="16">
        <f>'[1]27'!E56</f>
        <v>0</v>
      </c>
      <c r="F54" s="15">
        <f t="shared" si="6"/>
        <v>215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0</v>
      </c>
      <c r="C55" s="16">
        <f>'[1]27'!C57</f>
        <v>215</v>
      </c>
      <c r="D55" s="16">
        <f>'[1]27'!D57</f>
        <v>0</v>
      </c>
      <c r="E55" s="16">
        <f>'[1]27'!E57</f>
        <v>0</v>
      </c>
      <c r="F55" s="15">
        <f t="shared" si="6"/>
        <v>215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0</v>
      </c>
      <c r="C56" s="16">
        <f>'[1]27'!C58</f>
        <v>215</v>
      </c>
      <c r="D56" s="16">
        <f>'[1]27'!D58</f>
        <v>0</v>
      </c>
      <c r="E56" s="16">
        <f>'[1]27'!E58</f>
        <v>0</v>
      </c>
      <c r="F56" s="15">
        <f t="shared" si="6"/>
        <v>215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0</v>
      </c>
      <c r="C57" s="16">
        <f>'[1]27'!C59</f>
        <v>215</v>
      </c>
      <c r="D57" s="16">
        <f>'[1]27'!D59</f>
        <v>0</v>
      </c>
      <c r="E57" s="16">
        <f>'[1]27'!E59</f>
        <v>0</v>
      </c>
      <c r="F57" s="15">
        <f t="shared" si="6"/>
        <v>215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0</v>
      </c>
      <c r="C58" s="16">
        <f>'[1]27'!C60</f>
        <v>215</v>
      </c>
      <c r="D58" s="16">
        <f>'[1]27'!D60</f>
        <v>0</v>
      </c>
      <c r="E58" s="16">
        <f>'[1]27'!E60</f>
        <v>0</v>
      </c>
      <c r="F58" s="15">
        <f t="shared" si="6"/>
        <v>215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0</v>
      </c>
      <c r="C59" s="16">
        <f>'[1]27'!C61</f>
        <v>215</v>
      </c>
      <c r="D59" s="16">
        <f>'[1]27'!D61</f>
        <v>0</v>
      </c>
      <c r="E59" s="16">
        <f>'[1]27'!E61</f>
        <v>0</v>
      </c>
      <c r="F59" s="15">
        <f t="shared" si="6"/>
        <v>215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0</v>
      </c>
      <c r="C60" s="16">
        <f>'[1]27'!C62</f>
        <v>215</v>
      </c>
      <c r="D60" s="16">
        <f>'[1]27'!D62</f>
        <v>0</v>
      </c>
      <c r="E60" s="16">
        <f>'[1]27'!E62</f>
        <v>0</v>
      </c>
      <c r="F60" s="15">
        <f t="shared" si="6"/>
        <v>215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0</v>
      </c>
      <c r="C61" s="16">
        <f>'[1]27'!C63</f>
        <v>215</v>
      </c>
      <c r="D61" s="16">
        <f>'[1]27'!D63</f>
        <v>0</v>
      </c>
      <c r="E61" s="16">
        <f>'[1]27'!E63</f>
        <v>0</v>
      </c>
      <c r="F61" s="15">
        <f t="shared" si="6"/>
        <v>215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0</v>
      </c>
      <c r="C62" s="16">
        <f>'[1]27'!C64</f>
        <v>215</v>
      </c>
      <c r="D62" s="16">
        <f>'[1]27'!D64</f>
        <v>0</v>
      </c>
      <c r="E62" s="16">
        <f>'[1]27'!E64</f>
        <v>0</v>
      </c>
      <c r="F62" s="15">
        <f t="shared" si="6"/>
        <v>215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0</v>
      </c>
      <c r="C63" s="16">
        <f>'[1]27'!C65</f>
        <v>215</v>
      </c>
      <c r="D63" s="16">
        <f>'[1]27'!D65</f>
        <v>0</v>
      </c>
      <c r="E63" s="16">
        <f>'[1]27'!E65</f>
        <v>0</v>
      </c>
      <c r="F63" s="15">
        <f t="shared" si="6"/>
        <v>215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0</v>
      </c>
      <c r="C64" s="16">
        <f>'[1]27'!C66</f>
        <v>215</v>
      </c>
      <c r="D64" s="16">
        <f>'[1]27'!D66</f>
        <v>0</v>
      </c>
      <c r="E64" s="16">
        <f>'[1]27'!E66</f>
        <v>0</v>
      </c>
      <c r="F64" s="15">
        <f t="shared" si="6"/>
        <v>215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0</v>
      </c>
      <c r="C65" s="16">
        <f>'[1]27'!C67</f>
        <v>215</v>
      </c>
      <c r="D65" s="16">
        <f>'[1]27'!D67</f>
        <v>0</v>
      </c>
      <c r="E65" s="16">
        <f>'[1]27'!E67</f>
        <v>0</v>
      </c>
      <c r="F65" s="15">
        <f t="shared" si="6"/>
        <v>215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0</v>
      </c>
      <c r="C66" s="16">
        <f>'[1]27'!C68</f>
        <v>215</v>
      </c>
      <c r="D66" s="16">
        <f>'[1]27'!D68</f>
        <v>0</v>
      </c>
      <c r="E66" s="16">
        <f>'[1]27'!E68</f>
        <v>0</v>
      </c>
      <c r="F66" s="15">
        <f t="shared" si="6"/>
        <v>215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0</v>
      </c>
      <c r="C67" s="16">
        <f>'[1]27'!C69</f>
        <v>215</v>
      </c>
      <c r="D67" s="16">
        <f>'[1]27'!D69</f>
        <v>0</v>
      </c>
      <c r="E67" s="16">
        <f>'[1]27'!E69</f>
        <v>0</v>
      </c>
      <c r="F67" s="15">
        <f t="shared" si="6"/>
        <v>215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0</v>
      </c>
      <c r="C68" s="16">
        <f>'[1]27'!C70</f>
        <v>215</v>
      </c>
      <c r="D68" s="16">
        <f>'[1]27'!D70</f>
        <v>0</v>
      </c>
      <c r="E68" s="16">
        <f>'[1]27'!E70</f>
        <v>0</v>
      </c>
      <c r="F68" s="15">
        <f t="shared" si="6"/>
        <v>215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0</v>
      </c>
      <c r="C69" s="16">
        <f>'[1]27'!C71</f>
        <v>215</v>
      </c>
      <c r="D69" s="16">
        <f>'[1]27'!D71</f>
        <v>0</v>
      </c>
      <c r="E69" s="16">
        <f>'[1]27'!E71</f>
        <v>0</v>
      </c>
      <c r="F69" s="15">
        <f t="shared" ref="F69:F98" si="17">SUM(B69:E69)</f>
        <v>215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0</v>
      </c>
      <c r="C70" s="16">
        <f>'[1]27'!C72</f>
        <v>215</v>
      </c>
      <c r="D70" s="16">
        <f>'[1]27'!D72</f>
        <v>0</v>
      </c>
      <c r="E70" s="16">
        <f>'[1]27'!E72</f>
        <v>0</v>
      </c>
      <c r="F70" s="15">
        <f t="shared" si="17"/>
        <v>215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0</v>
      </c>
      <c r="C71" s="16">
        <f>'[1]27'!C73</f>
        <v>215</v>
      </c>
      <c r="D71" s="16">
        <f>'[1]27'!D73</f>
        <v>0</v>
      </c>
      <c r="E71" s="16">
        <f>'[1]27'!E73</f>
        <v>0</v>
      </c>
      <c r="F71" s="15">
        <f t="shared" si="17"/>
        <v>215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0</v>
      </c>
      <c r="C72" s="16">
        <f>'[1]27'!C74</f>
        <v>215</v>
      </c>
      <c r="D72" s="16">
        <f>'[1]27'!D74</f>
        <v>0</v>
      </c>
      <c r="E72" s="16">
        <f>'[1]27'!E74</f>
        <v>0</v>
      </c>
      <c r="F72" s="15">
        <f t="shared" si="17"/>
        <v>215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0</v>
      </c>
      <c r="C73" s="16">
        <f>'[1]27'!C75</f>
        <v>215</v>
      </c>
      <c r="D73" s="16">
        <f>'[1]27'!D75</f>
        <v>0</v>
      </c>
      <c r="E73" s="16">
        <f>'[1]27'!E75</f>
        <v>0</v>
      </c>
      <c r="F73" s="15">
        <f t="shared" si="17"/>
        <v>215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0</v>
      </c>
      <c r="C74" s="16">
        <f>'[1]27'!C76</f>
        <v>215</v>
      </c>
      <c r="D74" s="16">
        <f>'[1]27'!D76</f>
        <v>0</v>
      </c>
      <c r="E74" s="16">
        <f>'[1]27'!E76</f>
        <v>0</v>
      </c>
      <c r="F74" s="15">
        <f t="shared" si="17"/>
        <v>215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0</v>
      </c>
      <c r="C75" s="16">
        <f>'[1]27'!C77</f>
        <v>215</v>
      </c>
      <c r="D75" s="16">
        <f>'[1]27'!D77</f>
        <v>0</v>
      </c>
      <c r="E75" s="16">
        <f>'[1]27'!E77</f>
        <v>0</v>
      </c>
      <c r="F75" s="15">
        <f t="shared" si="17"/>
        <v>215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0</v>
      </c>
      <c r="C76" s="16">
        <f>'[1]27'!C78</f>
        <v>215</v>
      </c>
      <c r="D76" s="16">
        <f>'[1]27'!D78</f>
        <v>0</v>
      </c>
      <c r="E76" s="16">
        <f>'[1]27'!E78</f>
        <v>0</v>
      </c>
      <c r="F76" s="15">
        <f t="shared" si="17"/>
        <v>215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0</v>
      </c>
      <c r="C77" s="16">
        <f>'[1]27'!C79</f>
        <v>215</v>
      </c>
      <c r="D77" s="16">
        <f>'[1]27'!D79</f>
        <v>0</v>
      </c>
      <c r="E77" s="16">
        <f>'[1]27'!E79</f>
        <v>0</v>
      </c>
      <c r="F77" s="15">
        <f t="shared" si="17"/>
        <v>215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0</v>
      </c>
      <c r="C78" s="16">
        <f>'[1]27'!C80</f>
        <v>215</v>
      </c>
      <c r="D78" s="16">
        <f>'[1]27'!D80</f>
        <v>0</v>
      </c>
      <c r="E78" s="16">
        <f>'[1]27'!E80</f>
        <v>0</v>
      </c>
      <c r="F78" s="15">
        <f t="shared" si="17"/>
        <v>215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0</v>
      </c>
      <c r="C79" s="16">
        <f>'[1]27'!C81</f>
        <v>215</v>
      </c>
      <c r="D79" s="16">
        <f>'[1]27'!D81</f>
        <v>0</v>
      </c>
      <c r="E79" s="16">
        <f>'[1]27'!E81</f>
        <v>0</v>
      </c>
      <c r="F79" s="15">
        <f t="shared" si="17"/>
        <v>215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0</v>
      </c>
      <c r="C80" s="16">
        <f>'[1]27'!C82</f>
        <v>215</v>
      </c>
      <c r="D80" s="16">
        <f>'[1]27'!D82</f>
        <v>0</v>
      </c>
      <c r="E80" s="16">
        <f>'[1]27'!E82</f>
        <v>0</v>
      </c>
      <c r="F80" s="15">
        <f t="shared" si="17"/>
        <v>215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0</v>
      </c>
      <c r="C81" s="16">
        <f>'[1]27'!C83</f>
        <v>215</v>
      </c>
      <c r="D81" s="16">
        <f>'[1]27'!D83</f>
        <v>0</v>
      </c>
      <c r="E81" s="16">
        <f>'[1]27'!E83</f>
        <v>0</v>
      </c>
      <c r="F81" s="15">
        <f t="shared" si="17"/>
        <v>215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0</v>
      </c>
      <c r="C82" s="16">
        <f>'[1]27'!C84</f>
        <v>215</v>
      </c>
      <c r="D82" s="16">
        <f>'[1]27'!D84</f>
        <v>0</v>
      </c>
      <c r="E82" s="16">
        <f>'[1]27'!E84</f>
        <v>0</v>
      </c>
      <c r="F82" s="15">
        <f t="shared" si="17"/>
        <v>215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0</v>
      </c>
      <c r="C83" s="16">
        <f>'[1]27'!C85</f>
        <v>215</v>
      </c>
      <c r="D83" s="16">
        <f>'[1]27'!D85</f>
        <v>0</v>
      </c>
      <c r="E83" s="16">
        <f>'[1]27'!E85</f>
        <v>0</v>
      </c>
      <c r="F83" s="15">
        <f t="shared" si="17"/>
        <v>215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0</v>
      </c>
      <c r="C84" s="16">
        <f>'[1]27'!C86</f>
        <v>215</v>
      </c>
      <c r="D84" s="16">
        <f>'[1]27'!D86</f>
        <v>0</v>
      </c>
      <c r="E84" s="16">
        <f>'[1]27'!E86</f>
        <v>0</v>
      </c>
      <c r="F84" s="15">
        <f t="shared" si="17"/>
        <v>215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0</v>
      </c>
      <c r="C85" s="16">
        <f>'[1]27'!C87</f>
        <v>215</v>
      </c>
      <c r="D85" s="16">
        <f>'[1]27'!D87</f>
        <v>0</v>
      </c>
      <c r="E85" s="16">
        <f>'[1]27'!E87</f>
        <v>0</v>
      </c>
      <c r="F85" s="15">
        <f t="shared" si="17"/>
        <v>215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0</v>
      </c>
      <c r="C86" s="16">
        <f>'[1]27'!C88</f>
        <v>215</v>
      </c>
      <c r="D86" s="16">
        <f>'[1]27'!D88</f>
        <v>0</v>
      </c>
      <c r="E86" s="16">
        <f>'[1]27'!E88</f>
        <v>0</v>
      </c>
      <c r="F86" s="15">
        <f t="shared" si="17"/>
        <v>215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0</v>
      </c>
      <c r="C87" s="16">
        <f>'[1]27'!C89</f>
        <v>215</v>
      </c>
      <c r="D87" s="16">
        <f>'[1]27'!D89</f>
        <v>0</v>
      </c>
      <c r="E87" s="16">
        <f>'[1]27'!E89</f>
        <v>0</v>
      </c>
      <c r="F87" s="15">
        <f t="shared" si="17"/>
        <v>215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0</v>
      </c>
      <c r="C88" s="16">
        <f>'[1]27'!C90</f>
        <v>215</v>
      </c>
      <c r="D88" s="16">
        <f>'[1]27'!D90</f>
        <v>0</v>
      </c>
      <c r="E88" s="16">
        <f>'[1]27'!E90</f>
        <v>0</v>
      </c>
      <c r="F88" s="15">
        <f t="shared" si="17"/>
        <v>215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0</v>
      </c>
      <c r="C89" s="16">
        <f>'[1]27'!C91</f>
        <v>215</v>
      </c>
      <c r="D89" s="16">
        <f>'[1]27'!D91</f>
        <v>0</v>
      </c>
      <c r="E89" s="16">
        <f>'[1]27'!E91</f>
        <v>0</v>
      </c>
      <c r="F89" s="15">
        <f t="shared" si="17"/>
        <v>215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0</v>
      </c>
      <c r="C90" s="16">
        <f>'[1]27'!C92</f>
        <v>215</v>
      </c>
      <c r="D90" s="16">
        <f>'[1]27'!D92</f>
        <v>0</v>
      </c>
      <c r="E90" s="16">
        <f>'[1]27'!E92</f>
        <v>0</v>
      </c>
      <c r="F90" s="15">
        <f t="shared" si="17"/>
        <v>215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0</v>
      </c>
      <c r="C91" s="16">
        <f>'[1]27'!C93</f>
        <v>215</v>
      </c>
      <c r="D91" s="16">
        <f>'[1]27'!D93</f>
        <v>0</v>
      </c>
      <c r="E91" s="16">
        <f>'[1]27'!E93</f>
        <v>0</v>
      </c>
      <c r="F91" s="15">
        <f t="shared" si="17"/>
        <v>215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0</v>
      </c>
      <c r="C92" s="16">
        <f>'[1]27'!C94</f>
        <v>215</v>
      </c>
      <c r="D92" s="16">
        <f>'[1]27'!D94</f>
        <v>0</v>
      </c>
      <c r="E92" s="16">
        <f>'[1]27'!E94</f>
        <v>0</v>
      </c>
      <c r="F92" s="15">
        <f t="shared" si="17"/>
        <v>215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0</v>
      </c>
      <c r="C93" s="16">
        <f>'[1]27'!C95</f>
        <v>215</v>
      </c>
      <c r="D93" s="16">
        <f>'[1]27'!D95</f>
        <v>0</v>
      </c>
      <c r="E93" s="16">
        <f>'[1]27'!E95</f>
        <v>0</v>
      </c>
      <c r="F93" s="15">
        <f t="shared" si="17"/>
        <v>215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0</v>
      </c>
      <c r="C94" s="16">
        <f>'[1]27'!C96</f>
        <v>215</v>
      </c>
      <c r="D94" s="16">
        <f>'[1]27'!D96</f>
        <v>0</v>
      </c>
      <c r="E94" s="16">
        <f>'[1]27'!E96</f>
        <v>0</v>
      </c>
      <c r="F94" s="15">
        <f t="shared" si="17"/>
        <v>215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0</v>
      </c>
      <c r="C95" s="16">
        <f>'[1]27'!C97</f>
        <v>215</v>
      </c>
      <c r="D95" s="16">
        <f>'[1]27'!D97</f>
        <v>0</v>
      </c>
      <c r="E95" s="16">
        <f>'[1]27'!E97</f>
        <v>0</v>
      </c>
      <c r="F95" s="15">
        <f t="shared" si="17"/>
        <v>215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0</v>
      </c>
      <c r="C96" s="16">
        <f>'[1]27'!C98</f>
        <v>215</v>
      </c>
      <c r="D96" s="16">
        <f>'[1]27'!D98</f>
        <v>0</v>
      </c>
      <c r="E96" s="16">
        <f>'[1]27'!E98</f>
        <v>0</v>
      </c>
      <c r="F96" s="15">
        <f t="shared" si="17"/>
        <v>215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0</v>
      </c>
      <c r="C97" s="16">
        <f>'[1]27'!C99</f>
        <v>215</v>
      </c>
      <c r="D97" s="16">
        <f>'[1]27'!D99</f>
        <v>0</v>
      </c>
      <c r="E97" s="16">
        <f>'[1]27'!E99</f>
        <v>0</v>
      </c>
      <c r="F97" s="15">
        <f t="shared" si="17"/>
        <v>215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0</v>
      </c>
      <c r="C98" s="16">
        <f>'[1]27'!C100</f>
        <v>215</v>
      </c>
      <c r="D98" s="16">
        <f>'[1]27'!D100</f>
        <v>0</v>
      </c>
      <c r="E98" s="16">
        <f>'[1]27'!E100</f>
        <v>0</v>
      </c>
      <c r="F98" s="15">
        <f t="shared" si="17"/>
        <v>215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'[2]27'!B5</f>
        <v>84</v>
      </c>
      <c r="C3" s="205">
        <f>'[2]27'!C5</f>
        <v>0</v>
      </c>
      <c r="D3" s="205">
        <f>'[2]27'!D5</f>
        <v>0</v>
      </c>
      <c r="E3" s="205">
        <f>'[2]27'!E5</f>
        <v>0</v>
      </c>
      <c r="F3" s="15">
        <f>SUM(B3:E3)</f>
        <v>84</v>
      </c>
      <c r="G3" s="204">
        <f>'[2]27'!H5</f>
        <v>38</v>
      </c>
      <c r="H3" s="205">
        <f>'[2]27'!I5</f>
        <v>0</v>
      </c>
      <c r="I3" s="205">
        <f>'[2]27'!J5</f>
        <v>0</v>
      </c>
      <c r="J3" s="205">
        <f>'[2]27'!K5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'[2]27'!B6</f>
        <v>84</v>
      </c>
      <c r="C4" s="205">
        <f>'[2]27'!C6</f>
        <v>0</v>
      </c>
      <c r="D4" s="205">
        <f>'[2]27'!D6</f>
        <v>0</v>
      </c>
      <c r="E4" s="205">
        <f>'[2]27'!E6</f>
        <v>0</v>
      </c>
      <c r="F4" s="15">
        <f>SUM(B4:E4)</f>
        <v>84</v>
      </c>
      <c r="G4" s="204">
        <f>'[2]27'!H6</f>
        <v>38</v>
      </c>
      <c r="H4" s="205">
        <f>'[2]27'!I6</f>
        <v>0</v>
      </c>
      <c r="I4" s="205">
        <f>'[2]27'!J6</f>
        <v>0</v>
      </c>
      <c r="J4" s="205">
        <f>'[2]27'!K6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'[2]27'!B7</f>
        <v>84</v>
      </c>
      <c r="C5" s="205">
        <f>'[2]27'!C7</f>
        <v>0</v>
      </c>
      <c r="D5" s="205">
        <f>'[2]27'!D7</f>
        <v>0</v>
      </c>
      <c r="E5" s="205">
        <f>'[2]27'!E7</f>
        <v>0</v>
      </c>
      <c r="F5" s="15">
        <f t="shared" ref="F5:F68" si="6">SUM(B5:E5)</f>
        <v>84</v>
      </c>
      <c r="G5" s="204">
        <f>'[2]27'!H7</f>
        <v>38</v>
      </c>
      <c r="H5" s="205">
        <f>'[2]27'!I7</f>
        <v>0</v>
      </c>
      <c r="I5" s="205">
        <f>'[2]27'!J7</f>
        <v>0</v>
      </c>
      <c r="J5" s="205">
        <f>'[2]27'!K7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'[2]27'!B8</f>
        <v>84</v>
      </c>
      <c r="C6" s="205">
        <f>'[2]27'!C8</f>
        <v>0</v>
      </c>
      <c r="D6" s="205">
        <f>'[2]27'!D8</f>
        <v>0</v>
      </c>
      <c r="E6" s="205">
        <f>'[2]27'!E8</f>
        <v>0</v>
      </c>
      <c r="F6" s="15">
        <f t="shared" si="6"/>
        <v>84</v>
      </c>
      <c r="G6" s="204">
        <f>'[2]27'!H8</f>
        <v>38</v>
      </c>
      <c r="H6" s="205">
        <f>'[2]27'!I8</f>
        <v>0</v>
      </c>
      <c r="I6" s="205">
        <f>'[2]27'!J8</f>
        <v>0</v>
      </c>
      <c r="J6" s="205">
        <f>'[2]27'!K8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'[2]27'!B9</f>
        <v>84</v>
      </c>
      <c r="C7" s="205">
        <f>'[2]27'!C9</f>
        <v>0</v>
      </c>
      <c r="D7" s="205">
        <f>'[2]27'!D9</f>
        <v>0</v>
      </c>
      <c r="E7" s="205">
        <f>'[2]27'!E9</f>
        <v>0</v>
      </c>
      <c r="F7" s="15">
        <f t="shared" si="6"/>
        <v>84</v>
      </c>
      <c r="G7" s="204">
        <f>'[2]27'!H9</f>
        <v>38</v>
      </c>
      <c r="H7" s="205">
        <f>'[2]27'!I9</f>
        <v>0</v>
      </c>
      <c r="I7" s="205">
        <f>'[2]27'!J9</f>
        <v>0</v>
      </c>
      <c r="J7" s="205">
        <f>'[2]27'!K9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'[2]27'!B10</f>
        <v>84</v>
      </c>
      <c r="C8" s="205">
        <f>'[2]27'!C10</f>
        <v>0</v>
      </c>
      <c r="D8" s="205">
        <f>'[2]27'!D10</f>
        <v>0</v>
      </c>
      <c r="E8" s="205">
        <f>'[2]27'!E10</f>
        <v>0</v>
      </c>
      <c r="F8" s="15">
        <f t="shared" si="6"/>
        <v>84</v>
      </c>
      <c r="G8" s="204">
        <f>'[2]27'!H10</f>
        <v>38</v>
      </c>
      <c r="H8" s="205">
        <f>'[2]27'!I10</f>
        <v>0</v>
      </c>
      <c r="I8" s="205">
        <f>'[2]27'!J10</f>
        <v>0</v>
      </c>
      <c r="J8" s="205">
        <f>'[2]27'!K10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'[2]27'!B11</f>
        <v>84</v>
      </c>
      <c r="C9" s="205">
        <f>'[2]27'!C11</f>
        <v>0</v>
      </c>
      <c r="D9" s="205">
        <f>'[2]27'!D11</f>
        <v>0</v>
      </c>
      <c r="E9" s="205">
        <f>'[2]27'!E11</f>
        <v>0</v>
      </c>
      <c r="F9" s="15">
        <f t="shared" si="6"/>
        <v>84</v>
      </c>
      <c r="G9" s="204">
        <f>'[2]27'!H11</f>
        <v>38</v>
      </c>
      <c r="H9" s="205">
        <f>'[2]27'!I11</f>
        <v>0</v>
      </c>
      <c r="I9" s="205">
        <f>'[2]27'!J11</f>
        <v>0</v>
      </c>
      <c r="J9" s="205">
        <f>'[2]27'!K11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'[2]27'!B12</f>
        <v>84</v>
      </c>
      <c r="C10" s="205">
        <f>'[2]27'!C12</f>
        <v>0</v>
      </c>
      <c r="D10" s="205">
        <f>'[2]27'!D12</f>
        <v>0</v>
      </c>
      <c r="E10" s="205">
        <f>'[2]27'!E12</f>
        <v>0</v>
      </c>
      <c r="F10" s="15">
        <f t="shared" si="6"/>
        <v>84</v>
      </c>
      <c r="G10" s="204">
        <f>'[2]27'!H12</f>
        <v>38</v>
      </c>
      <c r="H10" s="205">
        <f>'[2]27'!I12</f>
        <v>0</v>
      </c>
      <c r="I10" s="205">
        <f>'[2]27'!J12</f>
        <v>0</v>
      </c>
      <c r="J10" s="205">
        <f>'[2]27'!K12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'[2]27'!B13</f>
        <v>84</v>
      </c>
      <c r="C11" s="205">
        <f>'[2]27'!C13</f>
        <v>0</v>
      </c>
      <c r="D11" s="205">
        <f>'[2]27'!D13</f>
        <v>0</v>
      </c>
      <c r="E11" s="205">
        <f>'[2]27'!E13</f>
        <v>0</v>
      </c>
      <c r="F11" s="15">
        <f t="shared" si="6"/>
        <v>84</v>
      </c>
      <c r="G11" s="204">
        <f>'[2]27'!H13</f>
        <v>38</v>
      </c>
      <c r="H11" s="205">
        <f>'[2]27'!I13</f>
        <v>0</v>
      </c>
      <c r="I11" s="205">
        <f>'[2]27'!J13</f>
        <v>0</v>
      </c>
      <c r="J11" s="205">
        <f>'[2]27'!K13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'[2]27'!B14</f>
        <v>84</v>
      </c>
      <c r="C12" s="205">
        <f>'[2]27'!C14</f>
        <v>0</v>
      </c>
      <c r="D12" s="205">
        <f>'[2]27'!D14</f>
        <v>0</v>
      </c>
      <c r="E12" s="205">
        <f>'[2]27'!E14</f>
        <v>0</v>
      </c>
      <c r="F12" s="15">
        <f t="shared" si="6"/>
        <v>84</v>
      </c>
      <c r="G12" s="204">
        <f>'[2]27'!H14</f>
        <v>37</v>
      </c>
      <c r="H12" s="205">
        <f>'[2]27'!I14</f>
        <v>0</v>
      </c>
      <c r="I12" s="205">
        <f>'[2]27'!J14</f>
        <v>0</v>
      </c>
      <c r="J12" s="205">
        <f>'[2]27'!K14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'[2]27'!B15</f>
        <v>84</v>
      </c>
      <c r="C13" s="205">
        <f>'[2]27'!C15</f>
        <v>0</v>
      </c>
      <c r="D13" s="205">
        <f>'[2]27'!D15</f>
        <v>0</v>
      </c>
      <c r="E13" s="205">
        <f>'[2]27'!E15</f>
        <v>0</v>
      </c>
      <c r="F13" s="15">
        <f t="shared" si="6"/>
        <v>84</v>
      </c>
      <c r="G13" s="204">
        <f>'[2]27'!H15</f>
        <v>37</v>
      </c>
      <c r="H13" s="205">
        <f>'[2]27'!I15</f>
        <v>0</v>
      </c>
      <c r="I13" s="205">
        <f>'[2]27'!J15</f>
        <v>0</v>
      </c>
      <c r="J13" s="205">
        <f>'[2]27'!K15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'[2]27'!B16</f>
        <v>84</v>
      </c>
      <c r="C14" s="205">
        <f>'[2]27'!C16</f>
        <v>0</v>
      </c>
      <c r="D14" s="205">
        <f>'[2]27'!D16</f>
        <v>0</v>
      </c>
      <c r="E14" s="205">
        <f>'[2]27'!E16</f>
        <v>0</v>
      </c>
      <c r="F14" s="15">
        <f t="shared" si="6"/>
        <v>84</v>
      </c>
      <c r="G14" s="204">
        <f>'[2]27'!H16</f>
        <v>37</v>
      </c>
      <c r="H14" s="205">
        <f>'[2]27'!I16</f>
        <v>0</v>
      </c>
      <c r="I14" s="205">
        <f>'[2]27'!J16</f>
        <v>0</v>
      </c>
      <c r="J14" s="205">
        <f>'[2]27'!K16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'[2]27'!B17</f>
        <v>84</v>
      </c>
      <c r="C15" s="205">
        <f>'[2]27'!C17</f>
        <v>0</v>
      </c>
      <c r="D15" s="205">
        <f>'[2]27'!D17</f>
        <v>0</v>
      </c>
      <c r="E15" s="205">
        <f>'[2]27'!E17</f>
        <v>0</v>
      </c>
      <c r="F15" s="15">
        <f t="shared" si="6"/>
        <v>84</v>
      </c>
      <c r="G15" s="204">
        <f>'[2]27'!H17</f>
        <v>37</v>
      </c>
      <c r="H15" s="205">
        <f>'[2]27'!I17</f>
        <v>0</v>
      </c>
      <c r="I15" s="205">
        <f>'[2]27'!J17</f>
        <v>0</v>
      </c>
      <c r="J15" s="205">
        <f>'[2]27'!K17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'[2]27'!B18</f>
        <v>84</v>
      </c>
      <c r="C16" s="205">
        <f>'[2]27'!C18</f>
        <v>0</v>
      </c>
      <c r="D16" s="205">
        <f>'[2]27'!D18</f>
        <v>0</v>
      </c>
      <c r="E16" s="205">
        <f>'[2]27'!E18</f>
        <v>0</v>
      </c>
      <c r="F16" s="15">
        <f t="shared" si="6"/>
        <v>84</v>
      </c>
      <c r="G16" s="204">
        <f>'[2]27'!H18</f>
        <v>38</v>
      </c>
      <c r="H16" s="205">
        <f>'[2]27'!I18</f>
        <v>0</v>
      </c>
      <c r="I16" s="205">
        <f>'[2]27'!J18</f>
        <v>0</v>
      </c>
      <c r="J16" s="205">
        <f>'[2]27'!K18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'[2]27'!B19</f>
        <v>84</v>
      </c>
      <c r="C17" s="205">
        <f>'[2]27'!C19</f>
        <v>0</v>
      </c>
      <c r="D17" s="205">
        <f>'[2]27'!D19</f>
        <v>0</v>
      </c>
      <c r="E17" s="205">
        <f>'[2]27'!E19</f>
        <v>0</v>
      </c>
      <c r="F17" s="15">
        <f t="shared" si="6"/>
        <v>84</v>
      </c>
      <c r="G17" s="204">
        <f>'[2]27'!H19</f>
        <v>38</v>
      </c>
      <c r="H17" s="205">
        <f>'[2]27'!I19</f>
        <v>0</v>
      </c>
      <c r="I17" s="205">
        <f>'[2]27'!J19</f>
        <v>0</v>
      </c>
      <c r="J17" s="205">
        <f>'[2]27'!K19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'[2]27'!B20</f>
        <v>84</v>
      </c>
      <c r="C18" s="205">
        <f>'[2]27'!C20</f>
        <v>0</v>
      </c>
      <c r="D18" s="205">
        <f>'[2]27'!D20</f>
        <v>0</v>
      </c>
      <c r="E18" s="205">
        <f>'[2]27'!E20</f>
        <v>0</v>
      </c>
      <c r="F18" s="15">
        <f t="shared" si="6"/>
        <v>84</v>
      </c>
      <c r="G18" s="204">
        <f>'[2]27'!H20</f>
        <v>38</v>
      </c>
      <c r="H18" s="205">
        <f>'[2]27'!I20</f>
        <v>0</v>
      </c>
      <c r="I18" s="205">
        <f>'[2]27'!J20</f>
        <v>0</v>
      </c>
      <c r="J18" s="205">
        <f>'[2]27'!K20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'[2]27'!B21</f>
        <v>84</v>
      </c>
      <c r="C19" s="205">
        <f>'[2]27'!C21</f>
        <v>0</v>
      </c>
      <c r="D19" s="205">
        <f>'[2]27'!D21</f>
        <v>0</v>
      </c>
      <c r="E19" s="205">
        <f>'[2]27'!E21</f>
        <v>0</v>
      </c>
      <c r="F19" s="15">
        <f t="shared" si="6"/>
        <v>84</v>
      </c>
      <c r="G19" s="204">
        <f>'[2]27'!H21</f>
        <v>38</v>
      </c>
      <c r="H19" s="205">
        <f>'[2]27'!I21</f>
        <v>0</v>
      </c>
      <c r="I19" s="205">
        <f>'[2]27'!J21</f>
        <v>0</v>
      </c>
      <c r="J19" s="205">
        <f>'[2]27'!K21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'[2]27'!B22</f>
        <v>84</v>
      </c>
      <c r="C20" s="205">
        <f>'[2]27'!C22</f>
        <v>0</v>
      </c>
      <c r="D20" s="205">
        <f>'[2]27'!D22</f>
        <v>0</v>
      </c>
      <c r="E20" s="205">
        <f>'[2]27'!E22</f>
        <v>0</v>
      </c>
      <c r="F20" s="15">
        <f t="shared" si="6"/>
        <v>84</v>
      </c>
      <c r="G20" s="204">
        <f>'[2]27'!H22</f>
        <v>38</v>
      </c>
      <c r="H20" s="205">
        <f>'[2]27'!I22</f>
        <v>0</v>
      </c>
      <c r="I20" s="205">
        <f>'[2]27'!J22</f>
        <v>0</v>
      </c>
      <c r="J20" s="205">
        <f>'[2]27'!K22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'[2]27'!B23</f>
        <v>84</v>
      </c>
      <c r="C21" s="205">
        <f>'[2]27'!C23</f>
        <v>0</v>
      </c>
      <c r="D21" s="205">
        <f>'[2]27'!D23</f>
        <v>0</v>
      </c>
      <c r="E21" s="205">
        <f>'[2]27'!E23</f>
        <v>0</v>
      </c>
      <c r="F21" s="15">
        <f t="shared" si="6"/>
        <v>84</v>
      </c>
      <c r="G21" s="204">
        <f>'[2]27'!H23</f>
        <v>38</v>
      </c>
      <c r="H21" s="205">
        <f>'[2]27'!I23</f>
        <v>0</v>
      </c>
      <c r="I21" s="205">
        <f>'[2]27'!J23</f>
        <v>0</v>
      </c>
      <c r="J21" s="205">
        <f>'[2]27'!K23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'[2]27'!B24</f>
        <v>84</v>
      </c>
      <c r="C22" s="205">
        <f>'[2]27'!C24</f>
        <v>0</v>
      </c>
      <c r="D22" s="205">
        <f>'[2]27'!D24</f>
        <v>0</v>
      </c>
      <c r="E22" s="205">
        <f>'[2]27'!E24</f>
        <v>0</v>
      </c>
      <c r="F22" s="15">
        <f t="shared" si="6"/>
        <v>84</v>
      </c>
      <c r="G22" s="204">
        <f>'[2]27'!H24</f>
        <v>38</v>
      </c>
      <c r="H22" s="205">
        <f>'[2]27'!I24</f>
        <v>0</v>
      </c>
      <c r="I22" s="205">
        <f>'[2]27'!J24</f>
        <v>0</v>
      </c>
      <c r="J22" s="205">
        <f>'[2]27'!K24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'[2]27'!B25</f>
        <v>84</v>
      </c>
      <c r="C23" s="205">
        <f>'[2]27'!C25</f>
        <v>0</v>
      </c>
      <c r="D23" s="205">
        <f>'[2]27'!D25</f>
        <v>0</v>
      </c>
      <c r="E23" s="205">
        <f>'[2]27'!E25</f>
        <v>0</v>
      </c>
      <c r="F23" s="15">
        <f t="shared" si="6"/>
        <v>84</v>
      </c>
      <c r="G23" s="204">
        <f>'[2]27'!H25</f>
        <v>38</v>
      </c>
      <c r="H23" s="205">
        <f>'[2]27'!I25</f>
        <v>0</v>
      </c>
      <c r="I23" s="205">
        <f>'[2]27'!J25</f>
        <v>0</v>
      </c>
      <c r="J23" s="205">
        <f>'[2]27'!K25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'[2]27'!B26</f>
        <v>84</v>
      </c>
      <c r="C24" s="205">
        <f>'[2]27'!C26</f>
        <v>0</v>
      </c>
      <c r="D24" s="205">
        <f>'[2]27'!D26</f>
        <v>0</v>
      </c>
      <c r="E24" s="205">
        <f>'[2]27'!E26</f>
        <v>0</v>
      </c>
      <c r="F24" s="15">
        <f t="shared" si="6"/>
        <v>84</v>
      </c>
      <c r="G24" s="204">
        <f>'[2]27'!H26</f>
        <v>38</v>
      </c>
      <c r="H24" s="205">
        <f>'[2]27'!I26</f>
        <v>0</v>
      </c>
      <c r="I24" s="205">
        <f>'[2]27'!J26</f>
        <v>0</v>
      </c>
      <c r="J24" s="205">
        <f>'[2]27'!K26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'[2]27'!B27</f>
        <v>84</v>
      </c>
      <c r="C25" s="205">
        <f>'[2]27'!C27</f>
        <v>0</v>
      </c>
      <c r="D25" s="205">
        <f>'[2]27'!D27</f>
        <v>0</v>
      </c>
      <c r="E25" s="205">
        <f>'[2]27'!E27</f>
        <v>0</v>
      </c>
      <c r="F25" s="15">
        <f t="shared" si="6"/>
        <v>84</v>
      </c>
      <c r="G25" s="204">
        <f>'[2]27'!H27</f>
        <v>38</v>
      </c>
      <c r="H25" s="205">
        <f>'[2]27'!I27</f>
        <v>0</v>
      </c>
      <c r="I25" s="205">
        <f>'[2]27'!J27</f>
        <v>0</v>
      </c>
      <c r="J25" s="205">
        <f>'[2]27'!K27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'[2]27'!B28</f>
        <v>84</v>
      </c>
      <c r="C26" s="205">
        <f>'[2]27'!C28</f>
        <v>0</v>
      </c>
      <c r="D26" s="205">
        <f>'[2]27'!D28</f>
        <v>0</v>
      </c>
      <c r="E26" s="205">
        <f>'[2]27'!E28</f>
        <v>0</v>
      </c>
      <c r="F26" s="15">
        <f t="shared" si="6"/>
        <v>84</v>
      </c>
      <c r="G26" s="204">
        <f>'[2]27'!H28</f>
        <v>38</v>
      </c>
      <c r="H26" s="205">
        <f>'[2]27'!I28</f>
        <v>0</v>
      </c>
      <c r="I26" s="205">
        <f>'[2]27'!J28</f>
        <v>0</v>
      </c>
      <c r="J26" s="205">
        <f>'[2]27'!K28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'[2]27'!B29</f>
        <v>84</v>
      </c>
      <c r="C27" s="205">
        <f>'[2]27'!C29</f>
        <v>0</v>
      </c>
      <c r="D27" s="205">
        <f>'[2]27'!D29</f>
        <v>0</v>
      </c>
      <c r="E27" s="205">
        <f>'[2]27'!E29</f>
        <v>0</v>
      </c>
      <c r="F27" s="15">
        <f t="shared" si="6"/>
        <v>84</v>
      </c>
      <c r="G27" s="204">
        <f>'[2]27'!H29</f>
        <v>38</v>
      </c>
      <c r="H27" s="205">
        <f>'[2]27'!I29</f>
        <v>0</v>
      </c>
      <c r="I27" s="205">
        <f>'[2]27'!J29</f>
        <v>0</v>
      </c>
      <c r="J27" s="205">
        <f>'[2]27'!K29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'[2]27'!B30</f>
        <v>84</v>
      </c>
      <c r="C28" s="205">
        <f>'[2]27'!C30</f>
        <v>0</v>
      </c>
      <c r="D28" s="205">
        <f>'[2]27'!D30</f>
        <v>0</v>
      </c>
      <c r="E28" s="205">
        <f>'[2]27'!E30</f>
        <v>0</v>
      </c>
      <c r="F28" s="15">
        <f t="shared" si="6"/>
        <v>84</v>
      </c>
      <c r="G28" s="204">
        <f>'[2]27'!H30</f>
        <v>38</v>
      </c>
      <c r="H28" s="205">
        <f>'[2]27'!I30</f>
        <v>0</v>
      </c>
      <c r="I28" s="205">
        <f>'[2]27'!J30</f>
        <v>0</v>
      </c>
      <c r="J28" s="205">
        <f>'[2]27'!K30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'[2]27'!B31</f>
        <v>84</v>
      </c>
      <c r="C29" s="205">
        <f>'[2]27'!C31</f>
        <v>0</v>
      </c>
      <c r="D29" s="205">
        <f>'[2]27'!D31</f>
        <v>0</v>
      </c>
      <c r="E29" s="205">
        <f>'[2]27'!E31</f>
        <v>0</v>
      </c>
      <c r="F29" s="15">
        <f t="shared" si="6"/>
        <v>84</v>
      </c>
      <c r="G29" s="204">
        <f>'[2]27'!H31</f>
        <v>38</v>
      </c>
      <c r="H29" s="205">
        <f>'[2]27'!I31</f>
        <v>0</v>
      </c>
      <c r="I29" s="205">
        <f>'[2]27'!J31</f>
        <v>0</v>
      </c>
      <c r="J29" s="205">
        <f>'[2]27'!K31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'[2]27'!B32</f>
        <v>84</v>
      </c>
      <c r="C30" s="205">
        <f>'[2]27'!C32</f>
        <v>0</v>
      </c>
      <c r="D30" s="205">
        <f>'[2]27'!D32</f>
        <v>0</v>
      </c>
      <c r="E30" s="205">
        <f>'[2]27'!E32</f>
        <v>0</v>
      </c>
      <c r="F30" s="15">
        <f t="shared" si="6"/>
        <v>84</v>
      </c>
      <c r="G30" s="204">
        <f>'[2]27'!H32</f>
        <v>38</v>
      </c>
      <c r="H30" s="205">
        <f>'[2]27'!I32</f>
        <v>0</v>
      </c>
      <c r="I30" s="205">
        <f>'[2]27'!J32</f>
        <v>0</v>
      </c>
      <c r="J30" s="205">
        <f>'[2]27'!K32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'[2]27'!B33</f>
        <v>84</v>
      </c>
      <c r="C31" s="205">
        <f>'[2]27'!C33</f>
        <v>0</v>
      </c>
      <c r="D31" s="205">
        <f>'[2]27'!D33</f>
        <v>0</v>
      </c>
      <c r="E31" s="205">
        <f>'[2]27'!E33</f>
        <v>0</v>
      </c>
      <c r="F31" s="15">
        <f t="shared" si="6"/>
        <v>84</v>
      </c>
      <c r="G31" s="204">
        <f>'[2]27'!H33</f>
        <v>38</v>
      </c>
      <c r="H31" s="205">
        <f>'[2]27'!I33</f>
        <v>0</v>
      </c>
      <c r="I31" s="205">
        <f>'[2]27'!J33</f>
        <v>0</v>
      </c>
      <c r="J31" s="205">
        <f>'[2]27'!K33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'[2]27'!B34</f>
        <v>84</v>
      </c>
      <c r="C32" s="205">
        <f>'[2]27'!C34</f>
        <v>0</v>
      </c>
      <c r="D32" s="205">
        <f>'[2]27'!D34</f>
        <v>0</v>
      </c>
      <c r="E32" s="205">
        <f>'[2]27'!E34</f>
        <v>0</v>
      </c>
      <c r="F32" s="15">
        <f t="shared" si="6"/>
        <v>84</v>
      </c>
      <c r="G32" s="204">
        <f>'[2]27'!H34</f>
        <v>38</v>
      </c>
      <c r="H32" s="205">
        <f>'[2]27'!I34</f>
        <v>0</v>
      </c>
      <c r="I32" s="205">
        <f>'[2]27'!J34</f>
        <v>0</v>
      </c>
      <c r="J32" s="205">
        <f>'[2]27'!K34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'[2]27'!B35</f>
        <v>84</v>
      </c>
      <c r="C33" s="205">
        <f>'[2]27'!C35</f>
        <v>0</v>
      </c>
      <c r="D33" s="205">
        <f>'[2]27'!D35</f>
        <v>0</v>
      </c>
      <c r="E33" s="205">
        <f>'[2]27'!E35</f>
        <v>0</v>
      </c>
      <c r="F33" s="15">
        <f t="shared" si="6"/>
        <v>84</v>
      </c>
      <c r="G33" s="204">
        <f>'[2]27'!H35</f>
        <v>38</v>
      </c>
      <c r="H33" s="205">
        <f>'[2]27'!I35</f>
        <v>0</v>
      </c>
      <c r="I33" s="205">
        <f>'[2]27'!J35</f>
        <v>0</v>
      </c>
      <c r="J33" s="205">
        <f>'[2]27'!K35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'[2]27'!B36</f>
        <v>84</v>
      </c>
      <c r="C34" s="205">
        <f>'[2]27'!C36</f>
        <v>0</v>
      </c>
      <c r="D34" s="205">
        <f>'[2]27'!D36</f>
        <v>0</v>
      </c>
      <c r="E34" s="205">
        <f>'[2]27'!E36</f>
        <v>0</v>
      </c>
      <c r="F34" s="15">
        <f t="shared" si="6"/>
        <v>84</v>
      </c>
      <c r="G34" s="204">
        <f>'[2]27'!H36</f>
        <v>38</v>
      </c>
      <c r="H34" s="205">
        <f>'[2]27'!I36</f>
        <v>0</v>
      </c>
      <c r="I34" s="205">
        <f>'[2]27'!J36</f>
        <v>0</v>
      </c>
      <c r="J34" s="205">
        <f>'[2]27'!K36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'[2]27'!B37</f>
        <v>84</v>
      </c>
      <c r="C35" s="205">
        <f>'[2]27'!C37</f>
        <v>0</v>
      </c>
      <c r="D35" s="205">
        <f>'[2]27'!D37</f>
        <v>0</v>
      </c>
      <c r="E35" s="205">
        <f>'[2]27'!E37</f>
        <v>0</v>
      </c>
      <c r="F35" s="15">
        <f t="shared" si="6"/>
        <v>84</v>
      </c>
      <c r="G35" s="204">
        <f>'[2]27'!H37</f>
        <v>38</v>
      </c>
      <c r="H35" s="205">
        <f>'[2]27'!I37</f>
        <v>0</v>
      </c>
      <c r="I35" s="205">
        <f>'[2]27'!J37</f>
        <v>0</v>
      </c>
      <c r="J35" s="205">
        <f>'[2]27'!K37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'[2]27'!B38</f>
        <v>84</v>
      </c>
      <c r="C36" s="205">
        <f>'[2]27'!C38</f>
        <v>0</v>
      </c>
      <c r="D36" s="205">
        <f>'[2]27'!D38</f>
        <v>0</v>
      </c>
      <c r="E36" s="205">
        <f>'[2]27'!E38</f>
        <v>0</v>
      </c>
      <c r="F36" s="15">
        <f t="shared" si="6"/>
        <v>84</v>
      </c>
      <c r="G36" s="204">
        <f>'[2]27'!H38</f>
        <v>38</v>
      </c>
      <c r="H36" s="205">
        <f>'[2]27'!I38</f>
        <v>0</v>
      </c>
      <c r="I36" s="205">
        <f>'[2]27'!J38</f>
        <v>0</v>
      </c>
      <c r="J36" s="205">
        <f>'[2]27'!K38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'[2]27'!B39</f>
        <v>84</v>
      </c>
      <c r="C37" s="205">
        <f>'[2]27'!C39</f>
        <v>0</v>
      </c>
      <c r="D37" s="205">
        <f>'[2]27'!D39</f>
        <v>0</v>
      </c>
      <c r="E37" s="205">
        <f>'[2]27'!E39</f>
        <v>0</v>
      </c>
      <c r="F37" s="15">
        <f t="shared" si="6"/>
        <v>84</v>
      </c>
      <c r="G37" s="204">
        <f>'[2]27'!H39</f>
        <v>38</v>
      </c>
      <c r="H37" s="205">
        <f>'[2]27'!I39</f>
        <v>0</v>
      </c>
      <c r="I37" s="205">
        <f>'[2]27'!J39</f>
        <v>0</v>
      </c>
      <c r="J37" s="205">
        <f>'[2]27'!K39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'[2]27'!B40</f>
        <v>84</v>
      </c>
      <c r="C38" s="205">
        <f>'[2]27'!C40</f>
        <v>0</v>
      </c>
      <c r="D38" s="205">
        <f>'[2]27'!D40</f>
        <v>0</v>
      </c>
      <c r="E38" s="205">
        <f>'[2]27'!E40</f>
        <v>0</v>
      </c>
      <c r="F38" s="15">
        <f t="shared" si="6"/>
        <v>84</v>
      </c>
      <c r="G38" s="204">
        <f>'[2]27'!H40</f>
        <v>38</v>
      </c>
      <c r="H38" s="205">
        <f>'[2]27'!I40</f>
        <v>0</v>
      </c>
      <c r="I38" s="205">
        <f>'[2]27'!J40</f>
        <v>0</v>
      </c>
      <c r="J38" s="205">
        <f>'[2]27'!K40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'[2]27'!B41</f>
        <v>84</v>
      </c>
      <c r="C39" s="205">
        <f>'[2]27'!C41</f>
        <v>0</v>
      </c>
      <c r="D39" s="205">
        <f>'[2]27'!D41</f>
        <v>0</v>
      </c>
      <c r="E39" s="205">
        <f>'[2]27'!E41</f>
        <v>0</v>
      </c>
      <c r="F39" s="15">
        <f t="shared" si="6"/>
        <v>84</v>
      </c>
      <c r="G39" s="204">
        <f>'[2]27'!H41</f>
        <v>38</v>
      </c>
      <c r="H39" s="205">
        <f>'[2]27'!I41</f>
        <v>0</v>
      </c>
      <c r="I39" s="205">
        <f>'[2]27'!J41</f>
        <v>0</v>
      </c>
      <c r="J39" s="205">
        <f>'[2]27'!K41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4">
        <f>'[2]27'!B42</f>
        <v>84</v>
      </c>
      <c r="C40" s="205">
        <f>'[2]27'!C42</f>
        <v>0</v>
      </c>
      <c r="D40" s="205">
        <f>'[2]27'!D42</f>
        <v>0</v>
      </c>
      <c r="E40" s="205">
        <f>'[2]27'!E42</f>
        <v>0</v>
      </c>
      <c r="F40" s="15">
        <f t="shared" si="6"/>
        <v>84</v>
      </c>
      <c r="G40" s="204">
        <f>'[2]27'!H42</f>
        <v>38</v>
      </c>
      <c r="H40" s="205">
        <f>'[2]27'!I42</f>
        <v>0</v>
      </c>
      <c r="I40" s="205">
        <f>'[2]27'!J42</f>
        <v>0</v>
      </c>
      <c r="J40" s="205">
        <f>'[2]27'!K42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4">
        <f>'[2]27'!B43</f>
        <v>84</v>
      </c>
      <c r="C41" s="205">
        <f>'[2]27'!C43</f>
        <v>0</v>
      </c>
      <c r="D41" s="205">
        <f>'[2]27'!D43</f>
        <v>0</v>
      </c>
      <c r="E41" s="205">
        <f>'[2]27'!E43</f>
        <v>0</v>
      </c>
      <c r="F41" s="15">
        <f t="shared" si="6"/>
        <v>84</v>
      </c>
      <c r="G41" s="204">
        <f>'[2]27'!H43</f>
        <v>38</v>
      </c>
      <c r="H41" s="205">
        <f>'[2]27'!I43</f>
        <v>0</v>
      </c>
      <c r="I41" s="205">
        <f>'[2]27'!J43</f>
        <v>0</v>
      </c>
      <c r="J41" s="205">
        <f>'[2]27'!K43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4">
        <f>'[2]27'!B44</f>
        <v>84</v>
      </c>
      <c r="C42" s="205">
        <f>'[2]27'!C44</f>
        <v>0</v>
      </c>
      <c r="D42" s="205">
        <f>'[2]27'!D44</f>
        <v>0</v>
      </c>
      <c r="E42" s="205">
        <f>'[2]27'!E44</f>
        <v>0</v>
      </c>
      <c r="F42" s="15">
        <f t="shared" si="6"/>
        <v>84</v>
      </c>
      <c r="G42" s="204">
        <f>'[2]27'!H44</f>
        <v>38</v>
      </c>
      <c r="H42" s="205">
        <f>'[2]27'!I44</f>
        <v>0</v>
      </c>
      <c r="I42" s="205">
        <f>'[2]27'!J44</f>
        <v>0</v>
      </c>
      <c r="J42" s="205">
        <f>'[2]27'!K44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'[2]27'!B45</f>
        <v>84</v>
      </c>
      <c r="C43" s="205">
        <f>'[2]27'!C45</f>
        <v>0</v>
      </c>
      <c r="D43" s="205">
        <f>'[2]27'!D45</f>
        <v>0</v>
      </c>
      <c r="E43" s="205">
        <f>'[2]27'!E45</f>
        <v>0</v>
      </c>
      <c r="F43" s="15">
        <f t="shared" si="6"/>
        <v>84</v>
      </c>
      <c r="G43" s="204">
        <f>'[2]27'!H45</f>
        <v>38</v>
      </c>
      <c r="H43" s="205">
        <f>'[2]27'!I45</f>
        <v>0</v>
      </c>
      <c r="I43" s="205">
        <f>'[2]27'!J45</f>
        <v>0</v>
      </c>
      <c r="J43" s="205">
        <f>'[2]27'!K45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'[2]27'!B46</f>
        <v>84</v>
      </c>
      <c r="C44" s="205">
        <f>'[2]27'!C46</f>
        <v>0</v>
      </c>
      <c r="D44" s="205">
        <f>'[2]27'!D46</f>
        <v>0</v>
      </c>
      <c r="E44" s="205">
        <f>'[2]27'!E46</f>
        <v>0</v>
      </c>
      <c r="F44" s="15">
        <f t="shared" si="6"/>
        <v>84</v>
      </c>
      <c r="G44" s="204">
        <f>'[2]27'!H46</f>
        <v>37</v>
      </c>
      <c r="H44" s="205">
        <f>'[2]27'!I46</f>
        <v>0</v>
      </c>
      <c r="I44" s="205">
        <f>'[2]27'!J46</f>
        <v>0</v>
      </c>
      <c r="J44" s="205">
        <f>'[2]27'!K46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'[2]27'!B47</f>
        <v>84</v>
      </c>
      <c r="C45" s="205">
        <f>'[2]27'!C47</f>
        <v>0</v>
      </c>
      <c r="D45" s="205">
        <f>'[2]27'!D47</f>
        <v>0</v>
      </c>
      <c r="E45" s="205">
        <f>'[2]27'!E47</f>
        <v>0</v>
      </c>
      <c r="F45" s="15">
        <f t="shared" si="6"/>
        <v>84</v>
      </c>
      <c r="G45" s="204">
        <f>'[2]27'!H47</f>
        <v>37</v>
      </c>
      <c r="H45" s="205">
        <f>'[2]27'!I47</f>
        <v>0</v>
      </c>
      <c r="I45" s="205">
        <f>'[2]27'!J47</f>
        <v>0</v>
      </c>
      <c r="J45" s="205">
        <f>'[2]27'!K47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'[2]27'!B48</f>
        <v>84</v>
      </c>
      <c r="C46" s="205">
        <f>'[2]27'!C48</f>
        <v>0</v>
      </c>
      <c r="D46" s="205">
        <f>'[2]27'!D48</f>
        <v>0</v>
      </c>
      <c r="E46" s="205">
        <f>'[2]27'!E48</f>
        <v>0</v>
      </c>
      <c r="F46" s="15">
        <f t="shared" si="6"/>
        <v>84</v>
      </c>
      <c r="G46" s="204">
        <f>'[2]27'!H48</f>
        <v>37</v>
      </c>
      <c r="H46" s="205">
        <f>'[2]27'!I48</f>
        <v>0</v>
      </c>
      <c r="I46" s="205">
        <f>'[2]27'!J48</f>
        <v>0</v>
      </c>
      <c r="J46" s="205">
        <f>'[2]27'!K48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'[2]27'!B49</f>
        <v>84</v>
      </c>
      <c r="C47" s="205">
        <f>'[2]27'!C49</f>
        <v>0</v>
      </c>
      <c r="D47" s="205">
        <f>'[2]27'!D49</f>
        <v>0</v>
      </c>
      <c r="E47" s="205">
        <f>'[2]27'!E49</f>
        <v>0</v>
      </c>
      <c r="F47" s="15">
        <f t="shared" si="6"/>
        <v>84</v>
      </c>
      <c r="G47" s="204">
        <f>'[2]27'!H49</f>
        <v>37</v>
      </c>
      <c r="H47" s="205">
        <f>'[2]27'!I49</f>
        <v>0</v>
      </c>
      <c r="I47" s="205">
        <f>'[2]27'!J49</f>
        <v>0</v>
      </c>
      <c r="J47" s="205">
        <f>'[2]27'!K49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'[2]27'!B50</f>
        <v>84</v>
      </c>
      <c r="C48" s="205">
        <f>'[2]27'!C50</f>
        <v>0</v>
      </c>
      <c r="D48" s="205">
        <f>'[2]27'!D50</f>
        <v>0</v>
      </c>
      <c r="E48" s="205">
        <f>'[2]27'!E50</f>
        <v>0</v>
      </c>
      <c r="F48" s="15">
        <f t="shared" si="6"/>
        <v>84</v>
      </c>
      <c r="G48" s="204">
        <f>'[2]27'!H50</f>
        <v>37</v>
      </c>
      <c r="H48" s="205">
        <f>'[2]27'!I50</f>
        <v>0</v>
      </c>
      <c r="I48" s="205">
        <f>'[2]27'!J50</f>
        <v>0</v>
      </c>
      <c r="J48" s="205">
        <f>'[2]27'!K50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'[2]27'!B51</f>
        <v>84</v>
      </c>
      <c r="C49" s="205">
        <f>'[2]27'!C51</f>
        <v>0</v>
      </c>
      <c r="D49" s="205">
        <f>'[2]27'!D51</f>
        <v>0</v>
      </c>
      <c r="E49" s="205">
        <f>'[2]27'!E51</f>
        <v>0</v>
      </c>
      <c r="F49" s="15">
        <f t="shared" si="6"/>
        <v>84</v>
      </c>
      <c r="G49" s="204">
        <f>'[2]27'!H51</f>
        <v>37</v>
      </c>
      <c r="H49" s="205">
        <f>'[2]27'!I51</f>
        <v>0</v>
      </c>
      <c r="I49" s="205">
        <f>'[2]27'!J51</f>
        <v>0</v>
      </c>
      <c r="J49" s="205">
        <f>'[2]27'!K51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'[2]27'!B52</f>
        <v>84</v>
      </c>
      <c r="C50" s="205">
        <f>'[2]27'!C52</f>
        <v>0</v>
      </c>
      <c r="D50" s="205">
        <f>'[2]27'!D52</f>
        <v>0</v>
      </c>
      <c r="E50" s="205">
        <f>'[2]27'!E52</f>
        <v>0</v>
      </c>
      <c r="F50" s="15">
        <f t="shared" si="6"/>
        <v>84</v>
      </c>
      <c r="G50" s="204">
        <f>'[2]27'!H52</f>
        <v>37</v>
      </c>
      <c r="H50" s="205">
        <f>'[2]27'!I52</f>
        <v>0</v>
      </c>
      <c r="I50" s="205">
        <f>'[2]27'!J52</f>
        <v>0</v>
      </c>
      <c r="J50" s="205">
        <f>'[2]27'!K52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'[2]27'!B53</f>
        <v>84</v>
      </c>
      <c r="C51" s="205">
        <f>'[2]27'!C53</f>
        <v>0</v>
      </c>
      <c r="D51" s="205">
        <f>'[2]27'!D53</f>
        <v>0</v>
      </c>
      <c r="E51" s="205">
        <f>'[2]27'!E53</f>
        <v>0</v>
      </c>
      <c r="F51" s="15">
        <f t="shared" si="6"/>
        <v>84</v>
      </c>
      <c r="G51" s="204">
        <f>'[2]27'!H53</f>
        <v>36</v>
      </c>
      <c r="H51" s="205">
        <f>'[2]27'!I53</f>
        <v>0</v>
      </c>
      <c r="I51" s="205">
        <f>'[2]27'!J53</f>
        <v>0</v>
      </c>
      <c r="J51" s="205">
        <f>'[2]27'!K53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4">
        <f>'[2]27'!B54</f>
        <v>84</v>
      </c>
      <c r="C52" s="205">
        <f>'[2]27'!C54</f>
        <v>0</v>
      </c>
      <c r="D52" s="205">
        <f>'[2]27'!D54</f>
        <v>0</v>
      </c>
      <c r="E52" s="205">
        <f>'[2]27'!E54</f>
        <v>0</v>
      </c>
      <c r="F52" s="15">
        <f t="shared" si="6"/>
        <v>84</v>
      </c>
      <c r="G52" s="204">
        <f>'[2]27'!H54</f>
        <v>36</v>
      </c>
      <c r="H52" s="205">
        <f>'[2]27'!I54</f>
        <v>0</v>
      </c>
      <c r="I52" s="205">
        <f>'[2]27'!J54</f>
        <v>0</v>
      </c>
      <c r="J52" s="205">
        <f>'[2]27'!K54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4">
        <f>'[2]27'!B55</f>
        <v>84</v>
      </c>
      <c r="C53" s="205">
        <f>'[2]27'!C55</f>
        <v>0</v>
      </c>
      <c r="D53" s="205">
        <f>'[2]27'!D55</f>
        <v>0</v>
      </c>
      <c r="E53" s="205">
        <f>'[2]27'!E55</f>
        <v>0</v>
      </c>
      <c r="F53" s="15">
        <f t="shared" si="6"/>
        <v>84</v>
      </c>
      <c r="G53" s="204">
        <f>'[2]27'!H55</f>
        <v>36</v>
      </c>
      <c r="H53" s="205">
        <f>'[2]27'!I55</f>
        <v>0</v>
      </c>
      <c r="I53" s="205">
        <f>'[2]27'!J55</f>
        <v>0</v>
      </c>
      <c r="J53" s="205">
        <f>'[2]27'!K55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4">
        <f>'[2]27'!B56</f>
        <v>84</v>
      </c>
      <c r="C54" s="205">
        <f>'[2]27'!C56</f>
        <v>0</v>
      </c>
      <c r="D54" s="205">
        <f>'[2]27'!D56</f>
        <v>0</v>
      </c>
      <c r="E54" s="205">
        <f>'[2]27'!E56</f>
        <v>0</v>
      </c>
      <c r="F54" s="15">
        <f t="shared" si="6"/>
        <v>84</v>
      </c>
      <c r="G54" s="204">
        <f>'[2]27'!H56</f>
        <v>36</v>
      </c>
      <c r="H54" s="205">
        <f>'[2]27'!I56</f>
        <v>0</v>
      </c>
      <c r="I54" s="205">
        <f>'[2]27'!J56</f>
        <v>0</v>
      </c>
      <c r="J54" s="205">
        <f>'[2]27'!K56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'[2]27'!B57</f>
        <v>84</v>
      </c>
      <c r="C55" s="205">
        <f>'[2]27'!C57</f>
        <v>0</v>
      </c>
      <c r="D55" s="205">
        <f>'[2]27'!D57</f>
        <v>0</v>
      </c>
      <c r="E55" s="205">
        <f>'[2]27'!E57</f>
        <v>0</v>
      </c>
      <c r="F55" s="15">
        <f t="shared" si="6"/>
        <v>84</v>
      </c>
      <c r="G55" s="204">
        <f>'[2]27'!H57</f>
        <v>36</v>
      </c>
      <c r="H55" s="205">
        <f>'[2]27'!I57</f>
        <v>0</v>
      </c>
      <c r="I55" s="205">
        <f>'[2]27'!J57</f>
        <v>0</v>
      </c>
      <c r="J55" s="205">
        <f>'[2]27'!K57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'[2]27'!B58</f>
        <v>84</v>
      </c>
      <c r="C56" s="205">
        <f>'[2]27'!C58</f>
        <v>0</v>
      </c>
      <c r="D56" s="205">
        <f>'[2]27'!D58</f>
        <v>0</v>
      </c>
      <c r="E56" s="205">
        <f>'[2]27'!E58</f>
        <v>0</v>
      </c>
      <c r="F56" s="15">
        <f t="shared" si="6"/>
        <v>84</v>
      </c>
      <c r="G56" s="204">
        <f>'[2]27'!H58</f>
        <v>36</v>
      </c>
      <c r="H56" s="205">
        <f>'[2]27'!I58</f>
        <v>0</v>
      </c>
      <c r="I56" s="205">
        <f>'[2]27'!J58</f>
        <v>0</v>
      </c>
      <c r="J56" s="205">
        <f>'[2]27'!K58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'[2]27'!B59</f>
        <v>84</v>
      </c>
      <c r="C57" s="205">
        <f>'[2]27'!C59</f>
        <v>0</v>
      </c>
      <c r="D57" s="205">
        <f>'[2]27'!D59</f>
        <v>0</v>
      </c>
      <c r="E57" s="205">
        <f>'[2]27'!E59</f>
        <v>0</v>
      </c>
      <c r="F57" s="15">
        <f t="shared" si="6"/>
        <v>84</v>
      </c>
      <c r="G57" s="204">
        <f>'[2]27'!H59</f>
        <v>36</v>
      </c>
      <c r="H57" s="205">
        <f>'[2]27'!I59</f>
        <v>0</v>
      </c>
      <c r="I57" s="205">
        <f>'[2]27'!J59</f>
        <v>0</v>
      </c>
      <c r="J57" s="205">
        <f>'[2]27'!K59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'[2]27'!B60</f>
        <v>84</v>
      </c>
      <c r="C58" s="205">
        <f>'[2]27'!C60</f>
        <v>0</v>
      </c>
      <c r="D58" s="205">
        <f>'[2]27'!D60</f>
        <v>0</v>
      </c>
      <c r="E58" s="205">
        <f>'[2]27'!E60</f>
        <v>0</v>
      </c>
      <c r="F58" s="15">
        <f t="shared" si="6"/>
        <v>84</v>
      </c>
      <c r="G58" s="204">
        <f>'[2]27'!H60</f>
        <v>38</v>
      </c>
      <c r="H58" s="205">
        <f>'[2]27'!I60</f>
        <v>0</v>
      </c>
      <c r="I58" s="205">
        <f>'[2]27'!J60</f>
        <v>0</v>
      </c>
      <c r="J58" s="205">
        <f>'[2]27'!K60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204">
        <f>'[2]27'!B61</f>
        <v>84</v>
      </c>
      <c r="C59" s="205">
        <f>'[2]27'!C61</f>
        <v>0</v>
      </c>
      <c r="D59" s="205">
        <f>'[2]27'!D61</f>
        <v>0</v>
      </c>
      <c r="E59" s="205">
        <f>'[2]27'!E61</f>
        <v>0</v>
      </c>
      <c r="F59" s="15">
        <f t="shared" si="6"/>
        <v>84</v>
      </c>
      <c r="G59" s="204">
        <f>'[2]27'!H61</f>
        <v>38</v>
      </c>
      <c r="H59" s="205">
        <f>'[2]27'!I61</f>
        <v>0</v>
      </c>
      <c r="I59" s="205">
        <f>'[2]27'!J61</f>
        <v>0</v>
      </c>
      <c r="J59" s="205">
        <f>'[2]27'!K61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'[2]27'!B62</f>
        <v>84</v>
      </c>
      <c r="C60" s="205">
        <f>'[2]27'!C62</f>
        <v>0</v>
      </c>
      <c r="D60" s="205">
        <f>'[2]27'!D62</f>
        <v>0</v>
      </c>
      <c r="E60" s="205">
        <f>'[2]27'!E62</f>
        <v>0</v>
      </c>
      <c r="F60" s="15">
        <f t="shared" si="6"/>
        <v>84</v>
      </c>
      <c r="G60" s="204">
        <f>'[2]27'!H62</f>
        <v>38</v>
      </c>
      <c r="H60" s="205">
        <f>'[2]27'!I62</f>
        <v>0</v>
      </c>
      <c r="I60" s="205">
        <f>'[2]27'!J62</f>
        <v>0</v>
      </c>
      <c r="J60" s="205">
        <f>'[2]27'!K62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'[2]27'!B63</f>
        <v>84</v>
      </c>
      <c r="C61" s="205">
        <f>'[2]27'!C63</f>
        <v>0</v>
      </c>
      <c r="D61" s="205">
        <f>'[2]27'!D63</f>
        <v>0</v>
      </c>
      <c r="E61" s="205">
        <f>'[2]27'!E63</f>
        <v>0</v>
      </c>
      <c r="F61" s="15">
        <f t="shared" si="6"/>
        <v>84</v>
      </c>
      <c r="G61" s="204">
        <f>'[2]27'!H63</f>
        <v>38</v>
      </c>
      <c r="H61" s="205">
        <f>'[2]27'!I63</f>
        <v>0</v>
      </c>
      <c r="I61" s="205">
        <f>'[2]27'!J63</f>
        <v>0</v>
      </c>
      <c r="J61" s="205">
        <f>'[2]27'!K63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'[2]27'!B64</f>
        <v>84</v>
      </c>
      <c r="C62" s="205">
        <f>'[2]27'!C64</f>
        <v>0</v>
      </c>
      <c r="D62" s="205">
        <f>'[2]27'!D64</f>
        <v>0</v>
      </c>
      <c r="E62" s="205">
        <f>'[2]27'!E64</f>
        <v>0</v>
      </c>
      <c r="F62" s="15">
        <f t="shared" si="6"/>
        <v>84</v>
      </c>
      <c r="G62" s="204">
        <f>'[2]27'!H64</f>
        <v>38</v>
      </c>
      <c r="H62" s="205">
        <f>'[2]27'!I64</f>
        <v>0</v>
      </c>
      <c r="I62" s="205">
        <f>'[2]27'!J64</f>
        <v>0</v>
      </c>
      <c r="J62" s="205">
        <f>'[2]27'!K64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'[2]27'!B65</f>
        <v>84</v>
      </c>
      <c r="C63" s="205">
        <f>'[2]27'!C65</f>
        <v>0</v>
      </c>
      <c r="D63" s="205">
        <f>'[2]27'!D65</f>
        <v>0</v>
      </c>
      <c r="E63" s="205">
        <f>'[2]27'!E65</f>
        <v>0</v>
      </c>
      <c r="F63" s="15">
        <f t="shared" si="6"/>
        <v>84</v>
      </c>
      <c r="G63" s="204">
        <f>'[2]27'!H65</f>
        <v>38</v>
      </c>
      <c r="H63" s="205">
        <f>'[2]27'!I65</f>
        <v>0</v>
      </c>
      <c r="I63" s="205">
        <f>'[2]27'!J65</f>
        <v>0</v>
      </c>
      <c r="J63" s="205">
        <f>'[2]27'!K65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'[2]27'!B66</f>
        <v>84</v>
      </c>
      <c r="C64" s="205">
        <f>'[2]27'!C66</f>
        <v>0</v>
      </c>
      <c r="D64" s="205">
        <f>'[2]27'!D66</f>
        <v>0</v>
      </c>
      <c r="E64" s="205">
        <f>'[2]27'!E66</f>
        <v>0</v>
      </c>
      <c r="F64" s="15">
        <f t="shared" si="6"/>
        <v>84</v>
      </c>
      <c r="G64" s="204">
        <f>'[2]27'!H66</f>
        <v>38</v>
      </c>
      <c r="H64" s="205">
        <f>'[2]27'!I66</f>
        <v>0</v>
      </c>
      <c r="I64" s="205">
        <f>'[2]27'!J66</f>
        <v>0</v>
      </c>
      <c r="J64" s="205">
        <f>'[2]27'!K66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'[2]27'!B67</f>
        <v>84</v>
      </c>
      <c r="C65" s="205">
        <f>'[2]27'!C67</f>
        <v>0</v>
      </c>
      <c r="D65" s="205">
        <f>'[2]27'!D67</f>
        <v>0</v>
      </c>
      <c r="E65" s="205">
        <f>'[2]27'!E67</f>
        <v>0</v>
      </c>
      <c r="F65" s="15">
        <f t="shared" si="6"/>
        <v>84</v>
      </c>
      <c r="G65" s="204">
        <f>'[2]27'!H67</f>
        <v>38</v>
      </c>
      <c r="H65" s="205">
        <f>'[2]27'!I67</f>
        <v>0</v>
      </c>
      <c r="I65" s="205">
        <f>'[2]27'!J67</f>
        <v>0</v>
      </c>
      <c r="J65" s="205">
        <f>'[2]27'!K67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'[2]27'!B68</f>
        <v>84</v>
      </c>
      <c r="C66" s="205">
        <f>'[2]27'!C68</f>
        <v>0</v>
      </c>
      <c r="D66" s="205">
        <f>'[2]27'!D68</f>
        <v>0</v>
      </c>
      <c r="E66" s="205">
        <f>'[2]27'!E68</f>
        <v>0</v>
      </c>
      <c r="F66" s="15">
        <f t="shared" si="6"/>
        <v>84</v>
      </c>
      <c r="G66" s="204">
        <f>'[2]27'!H68</f>
        <v>38</v>
      </c>
      <c r="H66" s="205">
        <f>'[2]27'!I68</f>
        <v>0</v>
      </c>
      <c r="I66" s="205">
        <f>'[2]27'!J68</f>
        <v>0</v>
      </c>
      <c r="J66" s="205">
        <f>'[2]27'!K68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'[2]27'!B69</f>
        <v>84</v>
      </c>
      <c r="C67" s="205">
        <f>'[2]27'!C69</f>
        <v>0</v>
      </c>
      <c r="D67" s="205">
        <f>'[2]27'!D69</f>
        <v>0</v>
      </c>
      <c r="E67" s="205">
        <f>'[2]27'!E69</f>
        <v>0</v>
      </c>
      <c r="F67" s="15">
        <f t="shared" si="6"/>
        <v>84</v>
      </c>
      <c r="G67" s="204">
        <f>'[2]27'!H69</f>
        <v>38</v>
      </c>
      <c r="H67" s="205">
        <f>'[2]27'!I69</f>
        <v>0</v>
      </c>
      <c r="I67" s="205">
        <f>'[2]27'!J69</f>
        <v>0</v>
      </c>
      <c r="J67" s="205">
        <f>'[2]27'!K69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'[2]27'!B70</f>
        <v>84</v>
      </c>
      <c r="C68" s="205">
        <f>'[2]27'!C70</f>
        <v>0</v>
      </c>
      <c r="D68" s="205">
        <f>'[2]27'!D70</f>
        <v>0</v>
      </c>
      <c r="E68" s="205">
        <f>'[2]27'!E70</f>
        <v>0</v>
      </c>
      <c r="F68" s="15">
        <f t="shared" si="6"/>
        <v>84</v>
      </c>
      <c r="G68" s="204">
        <f>'[2]27'!H70</f>
        <v>38</v>
      </c>
      <c r="H68" s="205">
        <f>'[2]27'!I70</f>
        <v>0</v>
      </c>
      <c r="I68" s="205">
        <f>'[2]27'!J70</f>
        <v>0</v>
      </c>
      <c r="J68" s="205">
        <f>'[2]27'!K70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'[2]27'!B71</f>
        <v>84</v>
      </c>
      <c r="C69" s="205">
        <f>'[2]27'!C71</f>
        <v>0</v>
      </c>
      <c r="D69" s="205">
        <f>'[2]27'!D71</f>
        <v>0</v>
      </c>
      <c r="E69" s="205">
        <f>'[2]27'!E71</f>
        <v>0</v>
      </c>
      <c r="F69" s="15">
        <f t="shared" ref="F69:F98" si="16">SUM(B69:E69)</f>
        <v>84</v>
      </c>
      <c r="G69" s="204">
        <f>'[2]27'!H71</f>
        <v>38</v>
      </c>
      <c r="H69" s="205">
        <f>'[2]27'!I71</f>
        <v>0</v>
      </c>
      <c r="I69" s="205">
        <f>'[2]27'!J71</f>
        <v>0</v>
      </c>
      <c r="J69" s="205">
        <f>'[2]27'!K71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'[2]27'!B72</f>
        <v>84</v>
      </c>
      <c r="C70" s="205">
        <f>'[2]27'!C72</f>
        <v>0</v>
      </c>
      <c r="D70" s="205">
        <f>'[2]27'!D72</f>
        <v>0</v>
      </c>
      <c r="E70" s="205">
        <f>'[2]27'!E72</f>
        <v>0</v>
      </c>
      <c r="F70" s="15">
        <f t="shared" si="16"/>
        <v>84</v>
      </c>
      <c r="G70" s="204">
        <f>'[2]27'!H72</f>
        <v>38</v>
      </c>
      <c r="H70" s="205">
        <f>'[2]27'!I72</f>
        <v>0</v>
      </c>
      <c r="I70" s="205">
        <f>'[2]27'!J72</f>
        <v>0</v>
      </c>
      <c r="J70" s="205">
        <f>'[2]27'!K72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'[2]27'!B73</f>
        <v>84</v>
      </c>
      <c r="C71" s="205">
        <f>'[2]27'!C73</f>
        <v>0</v>
      </c>
      <c r="D71" s="205">
        <f>'[2]27'!D73</f>
        <v>0</v>
      </c>
      <c r="E71" s="205">
        <f>'[2]27'!E73</f>
        <v>0</v>
      </c>
      <c r="F71" s="15">
        <f t="shared" si="16"/>
        <v>84</v>
      </c>
      <c r="G71" s="204">
        <f>'[2]27'!H73</f>
        <v>37</v>
      </c>
      <c r="H71" s="205">
        <f>'[2]27'!I73</f>
        <v>0</v>
      </c>
      <c r="I71" s="205">
        <f>'[2]27'!J73</f>
        <v>0</v>
      </c>
      <c r="J71" s="205">
        <f>'[2]27'!K73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'[2]27'!B74</f>
        <v>84</v>
      </c>
      <c r="C72" s="205">
        <f>'[2]27'!C74</f>
        <v>0</v>
      </c>
      <c r="D72" s="205">
        <f>'[2]27'!D74</f>
        <v>0</v>
      </c>
      <c r="E72" s="205">
        <f>'[2]27'!E74</f>
        <v>0</v>
      </c>
      <c r="F72" s="15">
        <f t="shared" si="16"/>
        <v>84</v>
      </c>
      <c r="G72" s="204">
        <f>'[2]27'!H74</f>
        <v>37</v>
      </c>
      <c r="H72" s="205">
        <f>'[2]27'!I74</f>
        <v>0</v>
      </c>
      <c r="I72" s="205">
        <f>'[2]27'!J74</f>
        <v>0</v>
      </c>
      <c r="J72" s="205">
        <f>'[2]27'!K74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'[2]27'!B75</f>
        <v>84</v>
      </c>
      <c r="C73" s="205">
        <f>'[2]27'!C75</f>
        <v>0</v>
      </c>
      <c r="D73" s="205">
        <f>'[2]27'!D75</f>
        <v>0</v>
      </c>
      <c r="E73" s="205">
        <f>'[2]27'!E75</f>
        <v>0</v>
      </c>
      <c r="F73" s="15">
        <f t="shared" si="16"/>
        <v>84</v>
      </c>
      <c r="G73" s="204">
        <f>'[2]27'!H75</f>
        <v>37</v>
      </c>
      <c r="H73" s="205">
        <f>'[2]27'!I75</f>
        <v>0</v>
      </c>
      <c r="I73" s="205">
        <f>'[2]27'!J75</f>
        <v>0</v>
      </c>
      <c r="J73" s="205">
        <f>'[2]27'!K75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'[2]27'!B76</f>
        <v>84</v>
      </c>
      <c r="C74" s="205">
        <f>'[2]27'!C76</f>
        <v>0</v>
      </c>
      <c r="D74" s="205">
        <f>'[2]27'!D76</f>
        <v>0</v>
      </c>
      <c r="E74" s="205">
        <f>'[2]27'!E76</f>
        <v>0</v>
      </c>
      <c r="F74" s="15">
        <f t="shared" si="16"/>
        <v>84</v>
      </c>
      <c r="G74" s="204">
        <f>'[2]27'!H76</f>
        <v>37</v>
      </c>
      <c r="H74" s="205">
        <f>'[2]27'!I76</f>
        <v>0</v>
      </c>
      <c r="I74" s="205">
        <f>'[2]27'!J76</f>
        <v>0</v>
      </c>
      <c r="J74" s="205">
        <f>'[2]27'!K76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'[2]27'!B77</f>
        <v>84</v>
      </c>
      <c r="C75" s="205">
        <f>'[2]27'!C77</f>
        <v>0</v>
      </c>
      <c r="D75" s="205">
        <f>'[2]27'!D77</f>
        <v>0</v>
      </c>
      <c r="E75" s="205">
        <f>'[2]27'!E77</f>
        <v>0</v>
      </c>
      <c r="F75" s="15">
        <f t="shared" si="16"/>
        <v>84</v>
      </c>
      <c r="G75" s="204">
        <f>'[2]27'!H77</f>
        <v>37</v>
      </c>
      <c r="H75" s="205">
        <f>'[2]27'!I77</f>
        <v>0</v>
      </c>
      <c r="I75" s="205">
        <f>'[2]27'!J77</f>
        <v>0</v>
      </c>
      <c r="J75" s="205">
        <f>'[2]27'!K77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'[2]27'!B78</f>
        <v>84</v>
      </c>
      <c r="C76" s="205">
        <f>'[2]27'!C78</f>
        <v>0</v>
      </c>
      <c r="D76" s="205">
        <f>'[2]27'!D78</f>
        <v>0</v>
      </c>
      <c r="E76" s="205">
        <f>'[2]27'!E78</f>
        <v>0</v>
      </c>
      <c r="F76" s="15">
        <f t="shared" si="16"/>
        <v>84</v>
      </c>
      <c r="G76" s="204">
        <f>'[2]27'!H78</f>
        <v>37</v>
      </c>
      <c r="H76" s="205">
        <f>'[2]27'!I78</f>
        <v>0</v>
      </c>
      <c r="I76" s="205">
        <f>'[2]27'!J78</f>
        <v>0</v>
      </c>
      <c r="J76" s="205">
        <f>'[2]27'!K78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'[2]27'!B79</f>
        <v>84</v>
      </c>
      <c r="C77" s="205">
        <f>'[2]27'!C79</f>
        <v>0</v>
      </c>
      <c r="D77" s="205">
        <f>'[2]27'!D79</f>
        <v>0</v>
      </c>
      <c r="E77" s="205">
        <f>'[2]27'!E79</f>
        <v>0</v>
      </c>
      <c r="F77" s="15">
        <f t="shared" si="16"/>
        <v>84</v>
      </c>
      <c r="G77" s="204">
        <f>'[2]27'!H79</f>
        <v>37</v>
      </c>
      <c r="H77" s="205">
        <f>'[2]27'!I79</f>
        <v>0</v>
      </c>
      <c r="I77" s="205">
        <f>'[2]27'!J79</f>
        <v>0</v>
      </c>
      <c r="J77" s="205">
        <f>'[2]27'!K79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'[2]27'!B80</f>
        <v>84</v>
      </c>
      <c r="C78" s="205">
        <f>'[2]27'!C80</f>
        <v>0</v>
      </c>
      <c r="D78" s="205">
        <f>'[2]27'!D80</f>
        <v>0</v>
      </c>
      <c r="E78" s="205">
        <f>'[2]27'!E80</f>
        <v>0</v>
      </c>
      <c r="F78" s="15">
        <f t="shared" si="16"/>
        <v>84</v>
      </c>
      <c r="G78" s="204">
        <f>'[2]27'!H80</f>
        <v>37</v>
      </c>
      <c r="H78" s="205">
        <f>'[2]27'!I80</f>
        <v>0</v>
      </c>
      <c r="I78" s="205">
        <f>'[2]27'!J80</f>
        <v>0</v>
      </c>
      <c r="J78" s="205">
        <f>'[2]27'!K80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'[2]27'!B81</f>
        <v>84</v>
      </c>
      <c r="C79" s="205">
        <f>'[2]27'!C81</f>
        <v>0</v>
      </c>
      <c r="D79" s="205">
        <f>'[2]27'!D81</f>
        <v>0</v>
      </c>
      <c r="E79" s="205">
        <f>'[2]27'!E81</f>
        <v>0</v>
      </c>
      <c r="F79" s="15">
        <f t="shared" si="16"/>
        <v>84</v>
      </c>
      <c r="G79" s="204">
        <f>'[2]27'!H81</f>
        <v>37</v>
      </c>
      <c r="H79" s="205">
        <f>'[2]27'!I81</f>
        <v>0</v>
      </c>
      <c r="I79" s="205">
        <f>'[2]27'!J81</f>
        <v>0</v>
      </c>
      <c r="J79" s="205">
        <f>'[2]27'!K81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'[2]27'!B82</f>
        <v>84</v>
      </c>
      <c r="C80" s="205">
        <f>'[2]27'!C82</f>
        <v>0</v>
      </c>
      <c r="D80" s="205">
        <f>'[2]27'!D82</f>
        <v>0</v>
      </c>
      <c r="E80" s="205">
        <f>'[2]27'!E82</f>
        <v>0</v>
      </c>
      <c r="F80" s="15">
        <f t="shared" si="16"/>
        <v>84</v>
      </c>
      <c r="G80" s="204">
        <f>'[2]27'!H82</f>
        <v>37</v>
      </c>
      <c r="H80" s="205">
        <f>'[2]27'!I82</f>
        <v>0</v>
      </c>
      <c r="I80" s="205">
        <f>'[2]27'!J82</f>
        <v>0</v>
      </c>
      <c r="J80" s="205">
        <f>'[2]27'!K82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'[2]27'!B83</f>
        <v>84</v>
      </c>
      <c r="C81" s="205">
        <f>'[2]27'!C83</f>
        <v>0</v>
      </c>
      <c r="D81" s="205">
        <f>'[2]27'!D83</f>
        <v>0</v>
      </c>
      <c r="E81" s="205">
        <f>'[2]27'!E83</f>
        <v>0</v>
      </c>
      <c r="F81" s="15">
        <f t="shared" si="16"/>
        <v>84</v>
      </c>
      <c r="G81" s="204">
        <f>'[2]27'!H83</f>
        <v>37</v>
      </c>
      <c r="H81" s="205">
        <f>'[2]27'!I83</f>
        <v>0</v>
      </c>
      <c r="I81" s="205">
        <f>'[2]27'!J83</f>
        <v>0</v>
      </c>
      <c r="J81" s="205">
        <f>'[2]27'!K83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'[2]27'!B84</f>
        <v>84</v>
      </c>
      <c r="C82" s="205">
        <f>'[2]27'!C84</f>
        <v>0</v>
      </c>
      <c r="D82" s="205">
        <f>'[2]27'!D84</f>
        <v>0</v>
      </c>
      <c r="E82" s="205">
        <f>'[2]27'!E84</f>
        <v>0</v>
      </c>
      <c r="F82" s="15">
        <f t="shared" si="16"/>
        <v>84</v>
      </c>
      <c r="G82" s="204">
        <f>'[2]27'!H84</f>
        <v>37</v>
      </c>
      <c r="H82" s="205">
        <f>'[2]27'!I84</f>
        <v>0</v>
      </c>
      <c r="I82" s="205">
        <f>'[2]27'!J84</f>
        <v>0</v>
      </c>
      <c r="J82" s="205">
        <f>'[2]27'!K84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'[2]27'!B85</f>
        <v>84</v>
      </c>
      <c r="C83" s="205">
        <f>'[2]27'!C85</f>
        <v>0</v>
      </c>
      <c r="D83" s="205">
        <f>'[2]27'!D85</f>
        <v>0</v>
      </c>
      <c r="E83" s="205">
        <f>'[2]27'!E85</f>
        <v>0</v>
      </c>
      <c r="F83" s="15">
        <f t="shared" si="16"/>
        <v>84</v>
      </c>
      <c r="G83" s="204">
        <f>'[2]27'!H85</f>
        <v>37</v>
      </c>
      <c r="H83" s="205">
        <f>'[2]27'!I85</f>
        <v>0</v>
      </c>
      <c r="I83" s="205">
        <f>'[2]27'!J85</f>
        <v>0</v>
      </c>
      <c r="J83" s="205">
        <f>'[2]27'!K85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'[2]27'!B86</f>
        <v>84</v>
      </c>
      <c r="C84" s="205">
        <f>'[2]27'!C86</f>
        <v>0</v>
      </c>
      <c r="D84" s="205">
        <f>'[2]27'!D86</f>
        <v>0</v>
      </c>
      <c r="E84" s="205">
        <f>'[2]27'!E86</f>
        <v>0</v>
      </c>
      <c r="F84" s="15">
        <f t="shared" si="16"/>
        <v>84</v>
      </c>
      <c r="G84" s="204">
        <f>'[2]27'!H86</f>
        <v>37</v>
      </c>
      <c r="H84" s="205">
        <f>'[2]27'!I86</f>
        <v>0</v>
      </c>
      <c r="I84" s="205">
        <f>'[2]27'!J86</f>
        <v>0</v>
      </c>
      <c r="J84" s="205">
        <f>'[2]27'!K86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'[2]27'!B87</f>
        <v>84</v>
      </c>
      <c r="C85" s="205">
        <f>'[2]27'!C87</f>
        <v>0</v>
      </c>
      <c r="D85" s="205">
        <f>'[2]27'!D87</f>
        <v>0</v>
      </c>
      <c r="E85" s="205">
        <f>'[2]27'!E87</f>
        <v>0</v>
      </c>
      <c r="F85" s="15">
        <f t="shared" si="16"/>
        <v>84</v>
      </c>
      <c r="G85" s="204">
        <f>'[2]27'!H87</f>
        <v>37</v>
      </c>
      <c r="H85" s="205">
        <f>'[2]27'!I87</f>
        <v>0</v>
      </c>
      <c r="I85" s="205">
        <f>'[2]27'!J87</f>
        <v>0</v>
      </c>
      <c r="J85" s="205">
        <f>'[2]27'!K87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'[2]27'!B88</f>
        <v>84</v>
      </c>
      <c r="C86" s="205">
        <f>'[2]27'!C88</f>
        <v>0</v>
      </c>
      <c r="D86" s="205">
        <f>'[2]27'!D88</f>
        <v>0</v>
      </c>
      <c r="E86" s="205">
        <f>'[2]27'!E88</f>
        <v>0</v>
      </c>
      <c r="F86" s="15">
        <f t="shared" si="16"/>
        <v>84</v>
      </c>
      <c r="G86" s="204">
        <f>'[2]27'!H88</f>
        <v>37</v>
      </c>
      <c r="H86" s="205">
        <f>'[2]27'!I88</f>
        <v>0</v>
      </c>
      <c r="I86" s="205">
        <f>'[2]27'!J88</f>
        <v>0</v>
      </c>
      <c r="J86" s="205">
        <f>'[2]27'!K88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'[2]27'!B89</f>
        <v>84</v>
      </c>
      <c r="C87" s="205">
        <f>'[2]27'!C89</f>
        <v>0</v>
      </c>
      <c r="D87" s="205">
        <f>'[2]27'!D89</f>
        <v>0</v>
      </c>
      <c r="E87" s="205">
        <f>'[2]27'!E89</f>
        <v>0</v>
      </c>
      <c r="F87" s="15">
        <f t="shared" si="16"/>
        <v>84</v>
      </c>
      <c r="G87" s="204">
        <f>'[2]27'!H89</f>
        <v>37</v>
      </c>
      <c r="H87" s="205">
        <f>'[2]27'!I89</f>
        <v>0</v>
      </c>
      <c r="I87" s="205">
        <f>'[2]27'!J89</f>
        <v>0</v>
      </c>
      <c r="J87" s="205">
        <f>'[2]27'!K89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'[2]27'!B90</f>
        <v>84</v>
      </c>
      <c r="C88" s="205">
        <f>'[2]27'!C90</f>
        <v>0</v>
      </c>
      <c r="D88" s="205">
        <f>'[2]27'!D90</f>
        <v>0</v>
      </c>
      <c r="E88" s="205">
        <f>'[2]27'!E90</f>
        <v>0</v>
      </c>
      <c r="F88" s="15">
        <f t="shared" si="16"/>
        <v>84</v>
      </c>
      <c r="G88" s="204">
        <f>'[2]27'!H90</f>
        <v>37</v>
      </c>
      <c r="H88" s="205">
        <f>'[2]27'!I90</f>
        <v>0</v>
      </c>
      <c r="I88" s="205">
        <f>'[2]27'!J90</f>
        <v>0</v>
      </c>
      <c r="J88" s="205">
        <f>'[2]27'!K90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'[2]27'!B91</f>
        <v>84</v>
      </c>
      <c r="C89" s="205">
        <f>'[2]27'!C91</f>
        <v>0</v>
      </c>
      <c r="D89" s="205">
        <f>'[2]27'!D91</f>
        <v>0</v>
      </c>
      <c r="E89" s="205">
        <f>'[2]27'!E91</f>
        <v>0</v>
      </c>
      <c r="F89" s="15">
        <f t="shared" si="16"/>
        <v>84</v>
      </c>
      <c r="G89" s="204">
        <f>'[2]27'!H91</f>
        <v>37</v>
      </c>
      <c r="H89" s="205">
        <f>'[2]27'!I91</f>
        <v>0</v>
      </c>
      <c r="I89" s="205">
        <f>'[2]27'!J91</f>
        <v>0</v>
      </c>
      <c r="J89" s="205">
        <f>'[2]27'!K91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'[2]27'!B92</f>
        <v>84</v>
      </c>
      <c r="C90" s="205">
        <f>'[2]27'!C92</f>
        <v>0</v>
      </c>
      <c r="D90" s="205">
        <f>'[2]27'!D92</f>
        <v>0</v>
      </c>
      <c r="E90" s="205">
        <f>'[2]27'!E92</f>
        <v>0</v>
      </c>
      <c r="F90" s="15">
        <f t="shared" si="16"/>
        <v>84</v>
      </c>
      <c r="G90" s="204">
        <f>'[2]27'!H92</f>
        <v>37</v>
      </c>
      <c r="H90" s="205">
        <f>'[2]27'!I92</f>
        <v>0</v>
      </c>
      <c r="I90" s="205">
        <f>'[2]27'!J92</f>
        <v>0</v>
      </c>
      <c r="J90" s="205">
        <f>'[2]27'!K92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'[2]27'!B93</f>
        <v>84</v>
      </c>
      <c r="C91" s="205">
        <f>'[2]27'!C93</f>
        <v>0</v>
      </c>
      <c r="D91" s="205">
        <f>'[2]27'!D93</f>
        <v>0</v>
      </c>
      <c r="E91" s="205">
        <f>'[2]27'!E93</f>
        <v>0</v>
      </c>
      <c r="F91" s="15">
        <f t="shared" si="16"/>
        <v>84</v>
      </c>
      <c r="G91" s="204">
        <f>'[2]27'!H93</f>
        <v>37</v>
      </c>
      <c r="H91" s="205">
        <f>'[2]27'!I93</f>
        <v>0</v>
      </c>
      <c r="I91" s="205">
        <f>'[2]27'!J93</f>
        <v>0</v>
      </c>
      <c r="J91" s="205">
        <f>'[2]27'!K93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'[2]27'!B94</f>
        <v>84</v>
      </c>
      <c r="C92" s="205">
        <f>'[2]27'!C94</f>
        <v>0</v>
      </c>
      <c r="D92" s="205">
        <f>'[2]27'!D94</f>
        <v>0</v>
      </c>
      <c r="E92" s="205">
        <f>'[2]27'!E94</f>
        <v>0</v>
      </c>
      <c r="F92" s="15">
        <f t="shared" si="16"/>
        <v>84</v>
      </c>
      <c r="G92" s="204">
        <f>'[2]27'!H94</f>
        <v>37</v>
      </c>
      <c r="H92" s="205">
        <f>'[2]27'!I94</f>
        <v>0</v>
      </c>
      <c r="I92" s="205">
        <f>'[2]27'!J94</f>
        <v>0</v>
      </c>
      <c r="J92" s="205">
        <f>'[2]27'!K94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'[2]27'!B95</f>
        <v>84</v>
      </c>
      <c r="C93" s="205">
        <f>'[2]27'!C95</f>
        <v>0</v>
      </c>
      <c r="D93" s="205">
        <f>'[2]27'!D95</f>
        <v>0</v>
      </c>
      <c r="E93" s="205">
        <f>'[2]27'!E95</f>
        <v>0</v>
      </c>
      <c r="F93" s="15">
        <f t="shared" si="16"/>
        <v>84</v>
      </c>
      <c r="G93" s="204">
        <f>'[2]27'!H95</f>
        <v>37</v>
      </c>
      <c r="H93" s="205">
        <f>'[2]27'!I95</f>
        <v>0</v>
      </c>
      <c r="I93" s="205">
        <f>'[2]27'!J95</f>
        <v>0</v>
      </c>
      <c r="J93" s="205">
        <f>'[2]27'!K95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'[2]27'!B96</f>
        <v>84</v>
      </c>
      <c r="C94" s="205">
        <f>'[2]27'!C96</f>
        <v>0</v>
      </c>
      <c r="D94" s="205">
        <f>'[2]27'!D96</f>
        <v>0</v>
      </c>
      <c r="E94" s="205">
        <f>'[2]27'!E96</f>
        <v>0</v>
      </c>
      <c r="F94" s="15">
        <f t="shared" si="16"/>
        <v>84</v>
      </c>
      <c r="G94" s="204">
        <f>'[2]27'!H96</f>
        <v>37</v>
      </c>
      <c r="H94" s="205">
        <f>'[2]27'!I96</f>
        <v>0</v>
      </c>
      <c r="I94" s="205">
        <f>'[2]27'!J96</f>
        <v>0</v>
      </c>
      <c r="J94" s="205">
        <f>'[2]27'!K96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'[2]27'!B97</f>
        <v>84</v>
      </c>
      <c r="C95" s="205">
        <f>'[2]27'!C97</f>
        <v>0</v>
      </c>
      <c r="D95" s="205">
        <f>'[2]27'!D97</f>
        <v>0</v>
      </c>
      <c r="E95" s="205">
        <f>'[2]27'!E97</f>
        <v>0</v>
      </c>
      <c r="F95" s="15">
        <f t="shared" si="16"/>
        <v>84</v>
      </c>
      <c r="G95" s="204">
        <f>'[2]27'!H97</f>
        <v>37</v>
      </c>
      <c r="H95" s="205">
        <f>'[2]27'!I97</f>
        <v>0</v>
      </c>
      <c r="I95" s="205">
        <f>'[2]27'!J97</f>
        <v>0</v>
      </c>
      <c r="J95" s="205">
        <f>'[2]27'!K97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'[2]27'!B98</f>
        <v>84</v>
      </c>
      <c r="C96" s="205">
        <f>'[2]27'!C98</f>
        <v>0</v>
      </c>
      <c r="D96" s="205">
        <f>'[2]27'!D98</f>
        <v>0</v>
      </c>
      <c r="E96" s="205">
        <f>'[2]27'!E98</f>
        <v>0</v>
      </c>
      <c r="F96" s="15">
        <f t="shared" si="16"/>
        <v>84</v>
      </c>
      <c r="G96" s="204">
        <f>'[2]27'!H98</f>
        <v>37</v>
      </c>
      <c r="H96" s="205">
        <f>'[2]27'!I98</f>
        <v>0</v>
      </c>
      <c r="I96" s="205">
        <f>'[2]27'!J98</f>
        <v>0</v>
      </c>
      <c r="J96" s="205">
        <f>'[2]27'!K98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'[2]27'!B99</f>
        <v>84</v>
      </c>
      <c r="C97" s="205">
        <f>'[2]27'!C99</f>
        <v>0</v>
      </c>
      <c r="D97" s="205">
        <f>'[2]27'!D99</f>
        <v>0</v>
      </c>
      <c r="E97" s="205">
        <f>'[2]27'!E99</f>
        <v>0</v>
      </c>
      <c r="F97" s="15">
        <f t="shared" si="16"/>
        <v>84</v>
      </c>
      <c r="G97" s="204">
        <f>'[2]27'!H99</f>
        <v>37</v>
      </c>
      <c r="H97" s="205">
        <f>'[2]27'!I99</f>
        <v>0</v>
      </c>
      <c r="I97" s="205">
        <f>'[2]27'!J99</f>
        <v>0</v>
      </c>
      <c r="J97" s="205">
        <f>'[2]27'!K99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'[2]27'!B100</f>
        <v>84</v>
      </c>
      <c r="C98" s="205">
        <f>'[2]27'!C100</f>
        <v>0</v>
      </c>
      <c r="D98" s="205">
        <f>'[2]27'!D100</f>
        <v>0</v>
      </c>
      <c r="E98" s="205">
        <f>'[2]27'!E100</f>
        <v>0</v>
      </c>
      <c r="F98" s="15">
        <f t="shared" si="16"/>
        <v>84</v>
      </c>
      <c r="G98" s="204">
        <f>'[2]27'!H100</f>
        <v>37</v>
      </c>
      <c r="H98" s="205">
        <f>'[2]27'!I100</f>
        <v>0</v>
      </c>
      <c r="I98" s="205">
        <f>'[2]27'!J100</f>
        <v>0</v>
      </c>
      <c r="J98" s="205">
        <f>'[2]27'!K100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0.89875000000000005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0.89875000000000005</v>
      </c>
      <c r="L99" s="171">
        <f t="shared" si="17"/>
        <v>2.4E-2</v>
      </c>
      <c r="M99" s="171">
        <f t="shared" si="17"/>
        <v>0.88914999999999866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0.88914999999999866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980</v>
      </c>
      <c r="G3" s="16">
        <f>'[3]27'!G5</f>
        <v>0</v>
      </c>
      <c r="H3" s="17">
        <f>SUM(B3:G3)</f>
        <v>1300</v>
      </c>
      <c r="I3" s="15">
        <f>'[3]27'!J5</f>
        <v>267.52319996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267.52319996</v>
      </c>
      <c r="P3" s="18">
        <f>frq!C3</f>
        <v>1</v>
      </c>
      <c r="Q3" s="15">
        <f t="shared" ref="Q3:V18" si="0">IF($P3=1,I3,IF(AND($P3=0.985,I3&gt;0.985*B3),B3*0.985,IF(AND($P3=0.965,I3&gt;0.965*B3),0.965*B3,I3)))</f>
        <v>267.52319996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267.52319996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213.90319995999999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213.90319995999999</v>
      </c>
      <c r="AT3" s="8">
        <v>26.81</v>
      </c>
      <c r="AU3" s="8">
        <v>26.81</v>
      </c>
      <c r="AW3" s="207">
        <v>26.81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26.81</v>
      </c>
      <c r="BD3" s="207">
        <v>26.81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26.81</v>
      </c>
      <c r="BL3" s="8">
        <f>AT3</f>
        <v>26.81</v>
      </c>
      <c r="BM3" s="8">
        <f>AU3</f>
        <v>26.81</v>
      </c>
      <c r="BN3" s="8">
        <f>BC3</f>
        <v>26.81</v>
      </c>
      <c r="BO3" s="8">
        <f>BJ3</f>
        <v>26.81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980</v>
      </c>
      <c r="G4" s="16">
        <f>'[3]27'!G6</f>
        <v>0</v>
      </c>
      <c r="H4" s="17">
        <f>SUM(B4:G4)</f>
        <v>1300</v>
      </c>
      <c r="I4" s="15">
        <f>'[3]27'!J6</f>
        <v>275.81200000000001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275.81200000000001</v>
      </c>
      <c r="P4" s="18">
        <f>frq!C4</f>
        <v>1</v>
      </c>
      <c r="Q4" s="15">
        <f>IF($P4=1,I4,IF(AND($P4=0.985,I4&gt;0.985*B4),B4*0.985,IF(AND($P4=0.965,I4&gt;0.965*B4),0.965*B4,I4)))</f>
        <v>275.81200000000001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275.81200000000001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222.19200000000001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222.19200000000001</v>
      </c>
      <c r="AT4" s="8">
        <v>26.81</v>
      </c>
      <c r="AU4" s="8">
        <v>26.81</v>
      </c>
      <c r="AW4" s="207">
        <v>26.81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26.81</v>
      </c>
      <c r="BD4" s="207">
        <v>26.81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26.81</v>
      </c>
      <c r="BL4" s="8">
        <f t="shared" ref="BL4:BL67" si="21">AT4</f>
        <v>26.81</v>
      </c>
      <c r="BM4" s="8">
        <f t="shared" ref="BM4:BM67" si="22">AU4</f>
        <v>26.81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980</v>
      </c>
      <c r="G5" s="16">
        <f>'[3]27'!G7</f>
        <v>0</v>
      </c>
      <c r="H5" s="17">
        <f t="shared" ref="H5:H68" si="27">SUM(B5:G5)</f>
        <v>1300</v>
      </c>
      <c r="I5" s="15">
        <f>'[3]27'!J7</f>
        <v>286.12959996000001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286.12959996000001</v>
      </c>
      <c r="P5" s="18">
        <f>frq!C5</f>
        <v>1</v>
      </c>
      <c r="Q5" s="15">
        <f t="shared" ref="Q5:V56" si="29">IF($P5=1,I5,IF(AND($P5=0.985,I5&gt;0.985*B5),B5*0.985,IF(AND($P5=0.965,I5&gt;0.965*B5),0.965*B5,I5)))</f>
        <v>286.12959996000001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286.12959996000001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232.50959996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232.50959996</v>
      </c>
      <c r="AT5" s="8">
        <v>26.81</v>
      </c>
      <c r="AU5" s="8">
        <v>26.81</v>
      </c>
      <c r="AW5" s="207">
        <v>26.81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26.81</v>
      </c>
      <c r="BD5" s="207">
        <v>26.81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26.81</v>
      </c>
      <c r="BL5" s="8">
        <f t="shared" si="21"/>
        <v>26.81</v>
      </c>
      <c r="BM5" s="8">
        <f t="shared" si="22"/>
        <v>26.81</v>
      </c>
      <c r="BN5" s="8">
        <f t="shared" si="23"/>
        <v>26.81</v>
      </c>
      <c r="BO5" s="8">
        <f t="shared" si="24"/>
        <v>26.81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980</v>
      </c>
      <c r="G6" s="16">
        <f>'[3]27'!G8</f>
        <v>0</v>
      </c>
      <c r="H6" s="17">
        <f t="shared" si="27"/>
        <v>1300</v>
      </c>
      <c r="I6" s="15">
        <f>'[3]27'!J8</f>
        <v>316.37999995999996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316.37999995999996</v>
      </c>
      <c r="P6" s="18">
        <f>frq!C6</f>
        <v>1</v>
      </c>
      <c r="Q6" s="15">
        <f t="shared" si="29"/>
        <v>316.37999995999996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316.37999995999996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262.75999995999996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262.75999995999996</v>
      </c>
      <c r="AT6" s="8">
        <v>26.81</v>
      </c>
      <c r="AU6" s="8">
        <v>26.81</v>
      </c>
      <c r="AW6" s="207">
        <v>26.81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26.81</v>
      </c>
      <c r="BD6" s="207">
        <v>26.81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26.81</v>
      </c>
      <c r="BL6" s="8">
        <f t="shared" si="21"/>
        <v>26.81</v>
      </c>
      <c r="BM6" s="8">
        <f t="shared" si="22"/>
        <v>26.81</v>
      </c>
      <c r="BN6" s="8">
        <f t="shared" si="23"/>
        <v>26.81</v>
      </c>
      <c r="BO6" s="8">
        <f t="shared" si="24"/>
        <v>26.81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336.04439991999999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963.95560008000007</v>
      </c>
      <c r="G7" s="16">
        <f>'[3]27'!G9</f>
        <v>0</v>
      </c>
      <c r="H7" s="17">
        <f t="shared" si="27"/>
        <v>1300</v>
      </c>
      <c r="I7" s="15">
        <f>'[3]27'!J9</f>
        <v>336.04439991999999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336.04439991999999</v>
      </c>
      <c r="P7" s="18">
        <f>frq!C7</f>
        <v>1</v>
      </c>
      <c r="Q7" s="15">
        <f t="shared" si="29"/>
        <v>336.04439991999999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336.04439991999999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282.42439991999998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282.42439991999998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338.61319995999997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961.38680004000003</v>
      </c>
      <c r="G8" s="16">
        <f>'[3]27'!G10</f>
        <v>0</v>
      </c>
      <c r="H8" s="17">
        <f t="shared" si="27"/>
        <v>1300</v>
      </c>
      <c r="I8" s="15">
        <f>'[3]27'!J10</f>
        <v>338.61319995999997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338.61319995999997</v>
      </c>
      <c r="P8" s="18">
        <f>frq!C8</f>
        <v>1</v>
      </c>
      <c r="Q8" s="15">
        <f t="shared" si="29"/>
        <v>338.61319995999997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338.61319995999997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284.99319995999997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284.99319995999997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351.98119996000003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948.01880003999997</v>
      </c>
      <c r="G9" s="16">
        <f>'[3]27'!G11</f>
        <v>0</v>
      </c>
      <c r="H9" s="17">
        <f t="shared" si="27"/>
        <v>1300</v>
      </c>
      <c r="I9" s="15">
        <f>'[3]27'!J11</f>
        <v>351.98119996000003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351.98119996000003</v>
      </c>
      <c r="P9" s="18">
        <f>frq!C9</f>
        <v>1</v>
      </c>
      <c r="Q9" s="15">
        <f t="shared" si="29"/>
        <v>351.98119996000003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351.98119996000003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298.36119996000002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298.36119996000002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352.64399995999997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947.35600004000003</v>
      </c>
      <c r="G10" s="16">
        <f>'[3]27'!G12</f>
        <v>0</v>
      </c>
      <c r="H10" s="17">
        <f t="shared" si="27"/>
        <v>1300</v>
      </c>
      <c r="I10" s="15">
        <f>'[3]27'!J12</f>
        <v>352.64399995999997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352.64399995999997</v>
      </c>
      <c r="P10" s="18">
        <f>frq!C10</f>
        <v>1</v>
      </c>
      <c r="Q10" s="15">
        <f t="shared" si="29"/>
        <v>352.64399995999997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352.64399995999997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299.02399995999997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299.02399995999997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353.05880000000002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946.94119999999998</v>
      </c>
      <c r="G11" s="16">
        <f>'[3]27'!G13</f>
        <v>0</v>
      </c>
      <c r="H11" s="17">
        <f t="shared" si="27"/>
        <v>1300</v>
      </c>
      <c r="I11" s="15">
        <f>'[3]27'!J13</f>
        <v>353.05880000000002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353.05880000000002</v>
      </c>
      <c r="P11" s="18">
        <f>frq!C11</f>
        <v>1</v>
      </c>
      <c r="Q11" s="15">
        <f t="shared" si="29"/>
        <v>353.05880000000002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353.05880000000002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299.43880000000001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299.43880000000001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353.13599995999999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946.86400004000006</v>
      </c>
      <c r="G12" s="16">
        <f>'[3]27'!G14</f>
        <v>0</v>
      </c>
      <c r="H12" s="17">
        <f t="shared" si="27"/>
        <v>1300</v>
      </c>
      <c r="I12" s="15">
        <f>'[3]27'!J14</f>
        <v>353.13599995999999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353.13599995999999</v>
      </c>
      <c r="P12" s="18">
        <f>frq!C12</f>
        <v>1</v>
      </c>
      <c r="Q12" s="15">
        <f t="shared" si="29"/>
        <v>353.13599995999999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353.13599995999999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299.51599995999999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299.51599995999999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980</v>
      </c>
      <c r="G13" s="16">
        <f>'[3]27'!G15</f>
        <v>0</v>
      </c>
      <c r="H13" s="17">
        <f t="shared" si="27"/>
        <v>1300</v>
      </c>
      <c r="I13" s="15">
        <f>'[3]27'!J15</f>
        <v>309.28679996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309.28679996</v>
      </c>
      <c r="P13" s="18">
        <f>frq!C13</f>
        <v>1</v>
      </c>
      <c r="Q13" s="15">
        <f t="shared" si="29"/>
        <v>309.28679996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309.28679996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255.66679995999999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255.66679995999999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980</v>
      </c>
      <c r="G14" s="16">
        <f>'[3]27'!G16</f>
        <v>0</v>
      </c>
      <c r="H14" s="17">
        <f t="shared" si="27"/>
        <v>1300</v>
      </c>
      <c r="I14" s="15">
        <f>'[3]27'!J16</f>
        <v>267.86639996000002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267.86639996000002</v>
      </c>
      <c r="P14" s="18">
        <f>frq!C14</f>
        <v>1</v>
      </c>
      <c r="Q14" s="15">
        <f t="shared" si="29"/>
        <v>267.86639996000002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267.86639996000002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214.24639996000002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214.24639996000002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980</v>
      </c>
      <c r="G15" s="16">
        <f>'[3]27'!G17</f>
        <v>0</v>
      </c>
      <c r="H15" s="17">
        <f t="shared" si="27"/>
        <v>1300</v>
      </c>
      <c r="I15" s="15">
        <f>'[3]27'!J17</f>
        <v>276.72359991999997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276.72359991999997</v>
      </c>
      <c r="P15" s="18">
        <f>frq!C15</f>
        <v>1</v>
      </c>
      <c r="Q15" s="15">
        <f t="shared" si="29"/>
        <v>276.72359991999997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276.72359991999997</v>
      </c>
      <c r="X15" s="8">
        <f t="shared" si="4"/>
        <v>26.81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26.81</v>
      </c>
      <c r="AE15" s="8">
        <f t="shared" si="11"/>
        <v>26.81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26.81</v>
      </c>
      <c r="AL15" s="8">
        <f t="shared" si="3"/>
        <v>223.10359991999997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223.10359991999997</v>
      </c>
      <c r="AT15" s="8">
        <v>26.81</v>
      </c>
      <c r="AU15" s="8">
        <v>26.81</v>
      </c>
      <c r="AW15" s="207">
        <v>26.81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26.81</v>
      </c>
      <c r="BD15" s="207">
        <v>26.81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26.81</v>
      </c>
      <c r="BL15" s="8">
        <f t="shared" si="21"/>
        <v>26.81</v>
      </c>
      <c r="BM15" s="8">
        <f t="shared" si="22"/>
        <v>26.81</v>
      </c>
      <c r="BN15" s="8">
        <f t="shared" si="23"/>
        <v>26.81</v>
      </c>
      <c r="BO15" s="8">
        <f t="shared" si="24"/>
        <v>26.81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980</v>
      </c>
      <c r="G16" s="16">
        <f>'[3]27'!G18</f>
        <v>0</v>
      </c>
      <c r="H16" s="17">
        <f t="shared" si="27"/>
        <v>1300</v>
      </c>
      <c r="I16" s="15">
        <f>'[3]27'!J18</f>
        <v>277.24439996000001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277.24439996000001</v>
      </c>
      <c r="P16" s="18">
        <f>frq!C16</f>
        <v>1</v>
      </c>
      <c r="Q16" s="15">
        <f t="shared" si="29"/>
        <v>277.24439996000001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277.24439996000001</v>
      </c>
      <c r="X16" s="8">
        <f t="shared" si="4"/>
        <v>26.81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26.81</v>
      </c>
      <c r="AE16" s="8">
        <f t="shared" si="11"/>
        <v>26.81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26.81</v>
      </c>
      <c r="AL16" s="8">
        <f t="shared" si="3"/>
        <v>223.62439996000001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223.62439996000001</v>
      </c>
      <c r="AT16" s="8">
        <v>26.81</v>
      </c>
      <c r="AU16" s="8">
        <v>26.81</v>
      </c>
      <c r="AW16" s="207">
        <v>26.81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26.81</v>
      </c>
      <c r="BD16" s="207">
        <v>26.81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26.81</v>
      </c>
      <c r="BL16" s="8">
        <f t="shared" si="21"/>
        <v>26.81</v>
      </c>
      <c r="BM16" s="8">
        <f t="shared" si="22"/>
        <v>26.81</v>
      </c>
      <c r="BN16" s="8">
        <f t="shared" si="23"/>
        <v>26.81</v>
      </c>
      <c r="BO16" s="8">
        <f t="shared" si="24"/>
        <v>26.81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980</v>
      </c>
      <c r="G17" s="16">
        <f>'[3]27'!G19</f>
        <v>0</v>
      </c>
      <c r="H17" s="17">
        <f t="shared" si="27"/>
        <v>1300</v>
      </c>
      <c r="I17" s="15">
        <f>'[3]27'!J19</f>
        <v>277.10559992000003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277.10559992000003</v>
      </c>
      <c r="P17" s="18">
        <f>frq!C17</f>
        <v>1</v>
      </c>
      <c r="Q17" s="15">
        <f t="shared" si="29"/>
        <v>277.10559992000003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277.10559992000003</v>
      </c>
      <c r="X17" s="8">
        <f t="shared" si="4"/>
        <v>26.81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26.81</v>
      </c>
      <c r="AE17" s="8">
        <f t="shared" si="11"/>
        <v>26.81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26.81</v>
      </c>
      <c r="AL17" s="8">
        <f t="shared" si="3"/>
        <v>223.48559992000003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223.48559992000003</v>
      </c>
      <c r="AT17" s="8">
        <v>26.81</v>
      </c>
      <c r="AU17" s="8">
        <v>26.81</v>
      </c>
      <c r="AW17" s="207">
        <v>26.81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26.81</v>
      </c>
      <c r="BD17" s="207">
        <v>26.81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26.81</v>
      </c>
      <c r="BL17" s="8">
        <f t="shared" si="21"/>
        <v>26.81</v>
      </c>
      <c r="BM17" s="8">
        <f t="shared" si="22"/>
        <v>26.81</v>
      </c>
      <c r="BN17" s="8">
        <f t="shared" si="23"/>
        <v>26.81</v>
      </c>
      <c r="BO17" s="8">
        <f t="shared" si="24"/>
        <v>26.81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980</v>
      </c>
      <c r="G18" s="16">
        <f>'[3]27'!G20</f>
        <v>0</v>
      </c>
      <c r="H18" s="17">
        <f t="shared" si="27"/>
        <v>1300</v>
      </c>
      <c r="I18" s="15">
        <f>'[3]27'!J20</f>
        <v>276.89920000000001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276.89920000000001</v>
      </c>
      <c r="P18" s="18">
        <f>frq!C18</f>
        <v>1</v>
      </c>
      <c r="Q18" s="15">
        <f t="shared" si="29"/>
        <v>276.89920000000001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276.89920000000001</v>
      </c>
      <c r="X18" s="8">
        <f t="shared" si="4"/>
        <v>26.81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26.81</v>
      </c>
      <c r="AE18" s="8">
        <f t="shared" si="11"/>
        <v>26.81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26.81</v>
      </c>
      <c r="AL18" s="8">
        <f t="shared" si="3"/>
        <v>223.2792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223.2792</v>
      </c>
      <c r="AT18" s="8">
        <v>26.81</v>
      </c>
      <c r="AU18" s="8">
        <v>26.81</v>
      </c>
      <c r="AW18" s="207">
        <v>26.81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26.81</v>
      </c>
      <c r="BD18" s="207">
        <v>26.81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26.81</v>
      </c>
      <c r="BL18" s="8">
        <f t="shared" si="21"/>
        <v>26.81</v>
      </c>
      <c r="BM18" s="8">
        <f t="shared" si="22"/>
        <v>26.81</v>
      </c>
      <c r="BN18" s="8">
        <f t="shared" si="23"/>
        <v>26.81</v>
      </c>
      <c r="BO18" s="8">
        <f t="shared" si="24"/>
        <v>26.81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980</v>
      </c>
      <c r="G19" s="16">
        <f>'[3]27'!G21</f>
        <v>0</v>
      </c>
      <c r="H19" s="17">
        <f t="shared" si="27"/>
        <v>1300</v>
      </c>
      <c r="I19" s="15">
        <f>'[3]27'!J21</f>
        <v>276.66759995999996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276.66759995999996</v>
      </c>
      <c r="P19" s="18">
        <f>frq!C19</f>
        <v>1</v>
      </c>
      <c r="Q19" s="15">
        <f t="shared" si="29"/>
        <v>276.66759995999996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276.66759995999996</v>
      </c>
      <c r="X19" s="8">
        <f t="shared" si="4"/>
        <v>26.81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26.81</v>
      </c>
      <c r="AE19" s="8">
        <f t="shared" si="11"/>
        <v>26.81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26.81</v>
      </c>
      <c r="AL19" s="8">
        <f t="shared" ref="AL19:AQ61" si="31">Q19-X19-AE19</f>
        <v>223.04759995999996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223.04759995999996</v>
      </c>
      <c r="AT19" s="8">
        <v>26.81</v>
      </c>
      <c r="AU19" s="8">
        <v>26.81</v>
      </c>
      <c r="AW19" s="207">
        <v>26.81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26.81</v>
      </c>
      <c r="BD19" s="207">
        <v>26.81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26.81</v>
      </c>
      <c r="BL19" s="8">
        <f t="shared" si="21"/>
        <v>26.81</v>
      </c>
      <c r="BM19" s="8">
        <f t="shared" si="22"/>
        <v>26.81</v>
      </c>
      <c r="BN19" s="8">
        <f t="shared" si="23"/>
        <v>26.81</v>
      </c>
      <c r="BO19" s="8">
        <f t="shared" si="24"/>
        <v>26.81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980</v>
      </c>
      <c r="G20" s="16">
        <f>'[3]27'!G22</f>
        <v>0</v>
      </c>
      <c r="H20" s="17">
        <f t="shared" si="27"/>
        <v>1300</v>
      </c>
      <c r="I20" s="15">
        <f>'[3]27'!J22</f>
        <v>277.15079996000003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277.15079996000003</v>
      </c>
      <c r="P20" s="18">
        <f>frq!C20</f>
        <v>1</v>
      </c>
      <c r="Q20" s="15">
        <f t="shared" si="29"/>
        <v>277.15079996000003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277.15079996000003</v>
      </c>
      <c r="X20" s="8">
        <f t="shared" si="4"/>
        <v>26.81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26.81</v>
      </c>
      <c r="AE20" s="8">
        <f t="shared" si="11"/>
        <v>26.81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26.81</v>
      </c>
      <c r="AL20" s="8">
        <f t="shared" si="31"/>
        <v>223.53079996000002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223.53079996000002</v>
      </c>
      <c r="AT20" s="8">
        <v>26.81</v>
      </c>
      <c r="AU20" s="8">
        <v>26.81</v>
      </c>
      <c r="AW20" s="207">
        <v>26.81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26.81</v>
      </c>
      <c r="BD20" s="207">
        <v>26.81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26.81</v>
      </c>
      <c r="BL20" s="8">
        <f t="shared" si="21"/>
        <v>26.81</v>
      </c>
      <c r="BM20" s="8">
        <f t="shared" si="22"/>
        <v>26.81</v>
      </c>
      <c r="BN20" s="8">
        <f t="shared" si="23"/>
        <v>26.81</v>
      </c>
      <c r="BO20" s="8">
        <f t="shared" si="24"/>
        <v>26.81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980</v>
      </c>
      <c r="G21" s="16">
        <f>'[3]27'!G23</f>
        <v>0</v>
      </c>
      <c r="H21" s="17">
        <f t="shared" si="27"/>
        <v>1300</v>
      </c>
      <c r="I21" s="15">
        <f>'[3]27'!J23</f>
        <v>277.24759996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277.24759996</v>
      </c>
      <c r="P21" s="18">
        <f>frq!C21</f>
        <v>1</v>
      </c>
      <c r="Q21" s="15">
        <f t="shared" si="29"/>
        <v>277.24759996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277.24759996</v>
      </c>
      <c r="X21" s="8">
        <f t="shared" si="4"/>
        <v>26.81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26.81</v>
      </c>
      <c r="AE21" s="8">
        <f t="shared" si="11"/>
        <v>26.81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26.81</v>
      </c>
      <c r="AL21" s="8">
        <f t="shared" si="31"/>
        <v>223.62759996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223.62759996</v>
      </c>
      <c r="AT21" s="8">
        <v>26.81</v>
      </c>
      <c r="AU21" s="8">
        <v>26.81</v>
      </c>
      <c r="AW21" s="207">
        <v>26.81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26.81</v>
      </c>
      <c r="BD21" s="207">
        <v>26.81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26.81</v>
      </c>
      <c r="BL21" s="8">
        <f t="shared" si="21"/>
        <v>26.81</v>
      </c>
      <c r="BM21" s="8">
        <f t="shared" si="22"/>
        <v>26.81</v>
      </c>
      <c r="BN21" s="8">
        <f t="shared" si="23"/>
        <v>26.81</v>
      </c>
      <c r="BO21" s="8">
        <f t="shared" si="24"/>
        <v>26.81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980</v>
      </c>
      <c r="G22" s="16">
        <f>'[3]27'!G24</f>
        <v>0</v>
      </c>
      <c r="H22" s="17">
        <f t="shared" si="27"/>
        <v>1300</v>
      </c>
      <c r="I22" s="15">
        <f>'[3]27'!J24</f>
        <v>277.39879999999999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277.39879999999999</v>
      </c>
      <c r="P22" s="18">
        <f>frq!C22</f>
        <v>1</v>
      </c>
      <c r="Q22" s="15">
        <f t="shared" si="29"/>
        <v>277.39879999999999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277.39879999999999</v>
      </c>
      <c r="X22" s="8">
        <f t="shared" si="4"/>
        <v>26.81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26.81</v>
      </c>
      <c r="AE22" s="8">
        <f t="shared" si="11"/>
        <v>26.81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26.81</v>
      </c>
      <c r="AL22" s="8">
        <f t="shared" si="31"/>
        <v>223.77879999999999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223.77879999999999</v>
      </c>
      <c r="AT22" s="8">
        <v>26.81</v>
      </c>
      <c r="AU22" s="8">
        <v>26.81</v>
      </c>
      <c r="AW22" s="207">
        <v>26.81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26.81</v>
      </c>
      <c r="BD22" s="207">
        <v>26.81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26.81</v>
      </c>
      <c r="BL22" s="8">
        <f t="shared" si="21"/>
        <v>26.81</v>
      </c>
      <c r="BM22" s="8">
        <f t="shared" si="22"/>
        <v>26.81</v>
      </c>
      <c r="BN22" s="8">
        <f t="shared" si="23"/>
        <v>26.81</v>
      </c>
      <c r="BO22" s="8">
        <f t="shared" si="24"/>
        <v>26.81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980</v>
      </c>
      <c r="G23" s="16">
        <f>'[3]27'!G25</f>
        <v>0</v>
      </c>
      <c r="H23" s="17">
        <f t="shared" si="27"/>
        <v>1300</v>
      </c>
      <c r="I23" s="15">
        <f>'[3]27'!J25</f>
        <v>278.47719991999998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278.47719991999998</v>
      </c>
      <c r="P23" s="18">
        <f>frq!C23</f>
        <v>1</v>
      </c>
      <c r="Q23" s="15">
        <f t="shared" si="29"/>
        <v>278.47719991999998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278.47719991999998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224.85719991999997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224.85719991999997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980</v>
      </c>
      <c r="G24" s="16">
        <f>'[3]27'!G26</f>
        <v>0</v>
      </c>
      <c r="H24" s="17">
        <f t="shared" si="27"/>
        <v>1300</v>
      </c>
      <c r="I24" s="15">
        <f>'[3]27'!J26</f>
        <v>278.67399992000003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278.67399992000003</v>
      </c>
      <c r="P24" s="18">
        <f>frq!C24</f>
        <v>1</v>
      </c>
      <c r="Q24" s="15">
        <f t="shared" si="29"/>
        <v>278.67399992000003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278.67399992000003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225.05399992000002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225.05399992000002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980</v>
      </c>
      <c r="G25" s="16">
        <f>'[3]27'!G27</f>
        <v>0</v>
      </c>
      <c r="H25" s="17">
        <f t="shared" si="27"/>
        <v>1300</v>
      </c>
      <c r="I25" s="15">
        <f>'[3]27'!J27</f>
        <v>278.86319992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278.86319992</v>
      </c>
      <c r="P25" s="18">
        <f>frq!C25</f>
        <v>1</v>
      </c>
      <c r="Q25" s="15">
        <f t="shared" si="29"/>
        <v>278.86319992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278.86319992</v>
      </c>
      <c r="X25" s="8">
        <f t="shared" si="4"/>
        <v>26.81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26.81</v>
      </c>
      <c r="AE25" s="8">
        <f t="shared" si="11"/>
        <v>26.81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26.81</v>
      </c>
      <c r="AL25" s="8">
        <f t="shared" si="31"/>
        <v>225.24319992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225.24319992</v>
      </c>
      <c r="AT25" s="8">
        <v>26.81</v>
      </c>
      <c r="AU25" s="8">
        <v>26.81</v>
      </c>
      <c r="AW25" s="207">
        <v>26.81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26.81</v>
      </c>
      <c r="BD25" s="207">
        <v>26.81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26.81</v>
      </c>
      <c r="BL25" s="8">
        <f t="shared" si="21"/>
        <v>26.81</v>
      </c>
      <c r="BM25" s="8">
        <f t="shared" si="22"/>
        <v>26.81</v>
      </c>
      <c r="BN25" s="8">
        <f t="shared" si="23"/>
        <v>26.81</v>
      </c>
      <c r="BO25" s="8">
        <f t="shared" si="24"/>
        <v>26.81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980</v>
      </c>
      <c r="G26" s="16">
        <f>'[3]27'!G28</f>
        <v>0</v>
      </c>
      <c r="H26" s="17">
        <f t="shared" si="27"/>
        <v>1300</v>
      </c>
      <c r="I26" s="15">
        <f>'[3]27'!J28</f>
        <v>278.99039991999996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278.99039991999996</v>
      </c>
      <c r="P26" s="18">
        <f>frq!C26</f>
        <v>1</v>
      </c>
      <c r="Q26" s="15">
        <f t="shared" si="29"/>
        <v>278.99039991999996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278.99039991999996</v>
      </c>
      <c r="X26" s="8">
        <f t="shared" si="4"/>
        <v>26.81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26.81</v>
      </c>
      <c r="AE26" s="8">
        <f t="shared" si="11"/>
        <v>26.81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26.81</v>
      </c>
      <c r="AL26" s="8">
        <f t="shared" si="31"/>
        <v>225.37039991999995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225.37039991999995</v>
      </c>
      <c r="AT26" s="8">
        <v>26.81</v>
      </c>
      <c r="AU26" s="8">
        <v>26.81</v>
      </c>
      <c r="AW26" s="207">
        <v>26.81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26.81</v>
      </c>
      <c r="BD26" s="207">
        <v>26.81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26.81</v>
      </c>
      <c r="BL26" s="8">
        <f t="shared" si="21"/>
        <v>26.81</v>
      </c>
      <c r="BM26" s="8">
        <f t="shared" si="22"/>
        <v>26.81</v>
      </c>
      <c r="BN26" s="8">
        <f t="shared" si="23"/>
        <v>26.81</v>
      </c>
      <c r="BO26" s="8">
        <f t="shared" si="24"/>
        <v>26.81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980</v>
      </c>
      <c r="G27" s="16">
        <f>'[3]27'!G29</f>
        <v>0</v>
      </c>
      <c r="H27" s="17">
        <f t="shared" si="27"/>
        <v>1300</v>
      </c>
      <c r="I27" s="15">
        <f>'[3]27'!J29</f>
        <v>279.05919996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279.05919996</v>
      </c>
      <c r="P27" s="18">
        <f>frq!C27</f>
        <v>1</v>
      </c>
      <c r="Q27" s="15">
        <f t="shared" si="29"/>
        <v>279.05919996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279.05919996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225.43919996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225.43919996</v>
      </c>
      <c r="AT27" s="8">
        <v>26.81</v>
      </c>
      <c r="AU27" s="8">
        <v>26.81</v>
      </c>
      <c r="AW27" s="207">
        <v>26.81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26.81</v>
      </c>
      <c r="BD27" s="207">
        <v>26.81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26.81</v>
      </c>
      <c r="BL27" s="8">
        <f t="shared" si="21"/>
        <v>26.81</v>
      </c>
      <c r="BM27" s="8">
        <f t="shared" si="22"/>
        <v>26.81</v>
      </c>
      <c r="BN27" s="8">
        <f t="shared" si="23"/>
        <v>26.81</v>
      </c>
      <c r="BO27" s="8">
        <f t="shared" si="24"/>
        <v>26.81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980</v>
      </c>
      <c r="G28" s="16">
        <f>'[3]27'!G30</f>
        <v>0</v>
      </c>
      <c r="H28" s="17">
        <f t="shared" si="27"/>
        <v>1300</v>
      </c>
      <c r="I28" s="15">
        <f>'[3]27'!J30</f>
        <v>279.17799996000002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279.17799996000002</v>
      </c>
      <c r="P28" s="18">
        <f>frq!C28</f>
        <v>1</v>
      </c>
      <c r="Q28" s="15">
        <f t="shared" si="29"/>
        <v>279.17799996000002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279.17799996000002</v>
      </c>
      <c r="X28" s="8">
        <f t="shared" si="4"/>
        <v>26.81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26.81</v>
      </c>
      <c r="AE28" s="8">
        <f t="shared" si="11"/>
        <v>26.81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26.81</v>
      </c>
      <c r="AL28" s="8">
        <f t="shared" si="31"/>
        <v>225.55799996000002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225.55799996000002</v>
      </c>
      <c r="AT28" s="8">
        <v>26.81</v>
      </c>
      <c r="AU28" s="8">
        <v>26.81</v>
      </c>
      <c r="AW28" s="207">
        <v>26.81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26.81</v>
      </c>
      <c r="BD28" s="207">
        <v>26.81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26.81</v>
      </c>
      <c r="BL28" s="8">
        <f t="shared" si="21"/>
        <v>26.81</v>
      </c>
      <c r="BM28" s="8">
        <f t="shared" si="22"/>
        <v>26.81</v>
      </c>
      <c r="BN28" s="8">
        <f t="shared" si="23"/>
        <v>26.81</v>
      </c>
      <c r="BO28" s="8">
        <f t="shared" si="24"/>
        <v>26.81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980</v>
      </c>
      <c r="G29" s="16">
        <f>'[3]27'!G31</f>
        <v>0</v>
      </c>
      <c r="H29" s="17">
        <f t="shared" si="27"/>
        <v>1300</v>
      </c>
      <c r="I29" s="15">
        <f>'[3]27'!J31</f>
        <v>279.38240000000002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279.38240000000002</v>
      </c>
      <c r="P29" s="18">
        <f>frq!C29</f>
        <v>1</v>
      </c>
      <c r="Q29" s="15">
        <f t="shared" si="29"/>
        <v>279.38240000000002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279.38240000000002</v>
      </c>
      <c r="X29" s="8">
        <f t="shared" si="4"/>
        <v>26.81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26.81</v>
      </c>
      <c r="AE29" s="8">
        <f t="shared" si="11"/>
        <v>26.81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26.81</v>
      </c>
      <c r="AL29" s="8">
        <f t="shared" si="31"/>
        <v>225.76240000000001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225.76240000000001</v>
      </c>
      <c r="AT29" s="8">
        <v>26.81</v>
      </c>
      <c r="AU29" s="8">
        <v>26.81</v>
      </c>
      <c r="AW29" s="207">
        <v>26.81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26.81</v>
      </c>
      <c r="BD29" s="207">
        <v>26.81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26.81</v>
      </c>
      <c r="BL29" s="8">
        <f t="shared" si="21"/>
        <v>26.81</v>
      </c>
      <c r="BM29" s="8">
        <f t="shared" si="22"/>
        <v>26.81</v>
      </c>
      <c r="BN29" s="8">
        <f t="shared" si="23"/>
        <v>26.81</v>
      </c>
      <c r="BO29" s="8">
        <f t="shared" si="24"/>
        <v>26.81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335.79119995999997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964.20880004000003</v>
      </c>
      <c r="G30" s="16">
        <f>'[3]27'!G32</f>
        <v>0</v>
      </c>
      <c r="H30" s="17">
        <f t="shared" si="27"/>
        <v>1300</v>
      </c>
      <c r="I30" s="15">
        <f>'[3]27'!J32</f>
        <v>335.79119995999997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335.79119995999997</v>
      </c>
      <c r="P30" s="18">
        <f>frq!C30</f>
        <v>1</v>
      </c>
      <c r="Q30" s="15">
        <f t="shared" si="29"/>
        <v>335.79119995999997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335.79119995999997</v>
      </c>
      <c r="X30" s="8">
        <f t="shared" si="4"/>
        <v>26.81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26.81</v>
      </c>
      <c r="AE30" s="8">
        <f t="shared" si="11"/>
        <v>26.81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26.81</v>
      </c>
      <c r="AL30" s="8">
        <f t="shared" si="31"/>
        <v>282.17119995999997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282.17119995999997</v>
      </c>
      <c r="AT30" s="8">
        <v>26.81</v>
      </c>
      <c r="AU30" s="8">
        <v>26.81</v>
      </c>
      <c r="AW30" s="207">
        <v>26.81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26.81</v>
      </c>
      <c r="BD30" s="207">
        <v>26.81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26.81</v>
      </c>
      <c r="BL30" s="8">
        <f t="shared" si="21"/>
        <v>26.81</v>
      </c>
      <c r="BM30" s="8">
        <f t="shared" si="22"/>
        <v>26.81</v>
      </c>
      <c r="BN30" s="8">
        <f t="shared" si="23"/>
        <v>26.81</v>
      </c>
      <c r="BO30" s="8">
        <f t="shared" si="24"/>
        <v>26.81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359.84440000000001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980.15560000000005</v>
      </c>
      <c r="G31" s="16">
        <f>'[3]27'!G33</f>
        <v>0</v>
      </c>
      <c r="H31" s="17">
        <f t="shared" si="27"/>
        <v>1340</v>
      </c>
      <c r="I31" s="15">
        <f>'[3]27'!J33</f>
        <v>359.84440000000001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359.84440000000001</v>
      </c>
      <c r="P31" s="18">
        <f>frq!C31</f>
        <v>1</v>
      </c>
      <c r="Q31" s="15">
        <f t="shared" si="29"/>
        <v>359.84440000000001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359.84440000000001</v>
      </c>
      <c r="X31" s="8">
        <f t="shared" si="4"/>
        <v>34.5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34.5</v>
      </c>
      <c r="AE31" s="8">
        <f t="shared" si="11"/>
        <v>34.5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34.5</v>
      </c>
      <c r="AL31" s="8">
        <f t="shared" si="31"/>
        <v>290.84440000000001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290.84440000000001</v>
      </c>
      <c r="AT31" s="8">
        <v>26.81</v>
      </c>
      <c r="AU31" s="8">
        <v>26.81</v>
      </c>
      <c r="AW31" s="207">
        <v>34.5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34.5</v>
      </c>
      <c r="BD31" s="207">
        <v>34.5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34.5</v>
      </c>
      <c r="BL31" s="8">
        <f t="shared" si="21"/>
        <v>26.81</v>
      </c>
      <c r="BM31" s="8">
        <f t="shared" si="22"/>
        <v>26.81</v>
      </c>
      <c r="BN31" s="8">
        <f t="shared" si="23"/>
        <v>34.5</v>
      </c>
      <c r="BO31" s="8">
        <f t="shared" si="24"/>
        <v>34.5</v>
      </c>
      <c r="BP31" s="182">
        <f t="shared" si="25"/>
        <v>-7.6900000000000013</v>
      </c>
      <c r="BQ31" s="182">
        <f t="shared" si="26"/>
        <v>-7.6900000000000013</v>
      </c>
    </row>
    <row r="32" spans="1:69">
      <c r="A32" s="8" t="s">
        <v>74</v>
      </c>
      <c r="B32" s="15">
        <f>'[3]27'!B34</f>
        <v>359.17039992000002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980.82960007999998</v>
      </c>
      <c r="G32" s="16">
        <f>'[3]27'!G34</f>
        <v>0</v>
      </c>
      <c r="H32" s="17">
        <f t="shared" si="27"/>
        <v>1340</v>
      </c>
      <c r="I32" s="15">
        <f>'[3]27'!J34</f>
        <v>359.17039992000002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359.17039992000002</v>
      </c>
      <c r="P32" s="18">
        <f>frq!C32</f>
        <v>1</v>
      </c>
      <c r="Q32" s="15">
        <f t="shared" si="29"/>
        <v>359.17039992000002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359.17039992000002</v>
      </c>
      <c r="X32" s="8">
        <f t="shared" si="4"/>
        <v>34.5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34.5</v>
      </c>
      <c r="AE32" s="8">
        <f t="shared" si="11"/>
        <v>34.5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34.5</v>
      </c>
      <c r="AL32" s="8">
        <f t="shared" si="31"/>
        <v>290.17039992000002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290.17039992000002</v>
      </c>
      <c r="AT32" s="8">
        <v>26.81</v>
      </c>
      <c r="AU32" s="8">
        <v>26.81</v>
      </c>
      <c r="AW32" s="207">
        <v>34.5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34.5</v>
      </c>
      <c r="BD32" s="207">
        <v>34.5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34.5</v>
      </c>
      <c r="BL32" s="8">
        <f t="shared" si="21"/>
        <v>26.81</v>
      </c>
      <c r="BM32" s="8">
        <f t="shared" si="22"/>
        <v>26.81</v>
      </c>
      <c r="BN32" s="8">
        <f t="shared" si="23"/>
        <v>34.5</v>
      </c>
      <c r="BO32" s="8">
        <f t="shared" si="24"/>
        <v>34.5</v>
      </c>
      <c r="BP32" s="182">
        <f t="shared" si="25"/>
        <v>-7.6900000000000013</v>
      </c>
      <c r="BQ32" s="182">
        <f t="shared" si="26"/>
        <v>-7.6900000000000013</v>
      </c>
    </row>
    <row r="33" spans="1:69">
      <c r="A33" s="8" t="s">
        <v>75</v>
      </c>
      <c r="B33" s="15">
        <f>'[3]27'!B35</f>
        <v>359.68639996000002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980.31360003999998</v>
      </c>
      <c r="G33" s="16">
        <f>'[3]27'!G35</f>
        <v>0</v>
      </c>
      <c r="H33" s="17">
        <f t="shared" si="27"/>
        <v>1340</v>
      </c>
      <c r="I33" s="15">
        <f>'[3]27'!J35</f>
        <v>359.68639996000002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359.68639996000002</v>
      </c>
      <c r="P33" s="18">
        <f>frq!C33</f>
        <v>1</v>
      </c>
      <c r="Q33" s="15">
        <f t="shared" si="29"/>
        <v>359.68639996000002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359.68639996000002</v>
      </c>
      <c r="X33" s="8">
        <f t="shared" si="4"/>
        <v>34.5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34.5</v>
      </c>
      <c r="AE33" s="8">
        <f t="shared" si="11"/>
        <v>34.5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34.5</v>
      </c>
      <c r="AL33" s="8">
        <f t="shared" si="31"/>
        <v>290.68639996000002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290.68639996000002</v>
      </c>
      <c r="AT33" s="8">
        <v>24.88</v>
      </c>
      <c r="AU33" s="8">
        <v>24.88</v>
      </c>
      <c r="AW33" s="207">
        <v>34.5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34.5</v>
      </c>
      <c r="BD33" s="207">
        <v>34.5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34.5</v>
      </c>
      <c r="BL33" s="8">
        <f t="shared" si="21"/>
        <v>24.88</v>
      </c>
      <c r="BM33" s="8">
        <f t="shared" si="22"/>
        <v>24.88</v>
      </c>
      <c r="BN33" s="8">
        <f t="shared" si="23"/>
        <v>34.5</v>
      </c>
      <c r="BO33" s="8">
        <f t="shared" si="24"/>
        <v>34.5</v>
      </c>
      <c r="BP33" s="182">
        <f t="shared" si="25"/>
        <v>-9.620000000000001</v>
      </c>
      <c r="BQ33" s="182">
        <f t="shared" si="26"/>
        <v>-9.620000000000001</v>
      </c>
    </row>
    <row r="34" spans="1:69">
      <c r="A34" s="8" t="s">
        <v>76</v>
      </c>
      <c r="B34" s="15">
        <f>'[3]27'!B36</f>
        <v>359.39319991999997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980.60680008000008</v>
      </c>
      <c r="G34" s="16">
        <f>'[3]27'!G36</f>
        <v>0</v>
      </c>
      <c r="H34" s="17">
        <f t="shared" si="27"/>
        <v>1340</v>
      </c>
      <c r="I34" s="15">
        <f>'[3]27'!J36</f>
        <v>359.39319991999997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359.39319991999997</v>
      </c>
      <c r="P34" s="18">
        <f>frq!C34</f>
        <v>1</v>
      </c>
      <c r="Q34" s="15">
        <f t="shared" si="29"/>
        <v>359.39319991999997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359.39319991999997</v>
      </c>
      <c r="X34" s="8">
        <f t="shared" si="4"/>
        <v>34.5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34.5</v>
      </c>
      <c r="AE34" s="8">
        <f t="shared" si="11"/>
        <v>34.5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34.5</v>
      </c>
      <c r="AL34" s="8">
        <f t="shared" si="31"/>
        <v>290.39319991999997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290.39319991999997</v>
      </c>
      <c r="AT34" s="8">
        <v>24.88</v>
      </c>
      <c r="AU34" s="8">
        <v>24.88</v>
      </c>
      <c r="AW34" s="207">
        <v>34.5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34.5</v>
      </c>
      <c r="BD34" s="207">
        <v>34.5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34.5</v>
      </c>
      <c r="BL34" s="8">
        <f t="shared" si="21"/>
        <v>24.88</v>
      </c>
      <c r="BM34" s="8">
        <f t="shared" si="22"/>
        <v>24.88</v>
      </c>
      <c r="BN34" s="8">
        <f t="shared" si="23"/>
        <v>34.5</v>
      </c>
      <c r="BO34" s="8">
        <f t="shared" si="24"/>
        <v>34.5</v>
      </c>
      <c r="BP34" s="182">
        <f t="shared" si="25"/>
        <v>-9.620000000000001</v>
      </c>
      <c r="BQ34" s="182">
        <f t="shared" si="26"/>
        <v>-9.620000000000001</v>
      </c>
    </row>
    <row r="35" spans="1:69">
      <c r="A35" s="8" t="s">
        <v>77</v>
      </c>
      <c r="B35" s="15">
        <f>'[3]27'!B37</f>
        <v>358.78999999999996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981.21</v>
      </c>
      <c r="G35" s="16">
        <f>'[3]27'!G37</f>
        <v>0</v>
      </c>
      <c r="H35" s="17">
        <f t="shared" si="27"/>
        <v>1340</v>
      </c>
      <c r="I35" s="15">
        <f>'[3]27'!J37</f>
        <v>358.78999999999996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358.78999999999996</v>
      </c>
      <c r="P35" s="18">
        <f>frq!C35</f>
        <v>1</v>
      </c>
      <c r="Q35" s="15">
        <f t="shared" si="29"/>
        <v>358.78999999999996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358.78999999999996</v>
      </c>
      <c r="X35" s="8">
        <f t="shared" si="4"/>
        <v>34.5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34.5</v>
      </c>
      <c r="AE35" s="8">
        <f t="shared" si="11"/>
        <v>34.5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34.5</v>
      </c>
      <c r="AL35" s="8">
        <f t="shared" si="31"/>
        <v>289.78999999999996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289.78999999999996</v>
      </c>
      <c r="AT35" s="8">
        <v>23.7</v>
      </c>
      <c r="AU35" s="8">
        <v>23.7</v>
      </c>
      <c r="AW35" s="207">
        <v>34.5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34.5</v>
      </c>
      <c r="BD35" s="207">
        <v>34.5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34.5</v>
      </c>
      <c r="BL35" s="8">
        <f t="shared" si="21"/>
        <v>23.7</v>
      </c>
      <c r="BM35" s="8">
        <f t="shared" si="22"/>
        <v>23.7</v>
      </c>
      <c r="BN35" s="8">
        <f t="shared" si="23"/>
        <v>34.5</v>
      </c>
      <c r="BO35" s="8">
        <f t="shared" si="24"/>
        <v>34.5</v>
      </c>
      <c r="BP35" s="182">
        <f t="shared" si="25"/>
        <v>-10.8</v>
      </c>
      <c r="BQ35" s="182">
        <f t="shared" si="26"/>
        <v>-10.8</v>
      </c>
    </row>
    <row r="36" spans="1:69">
      <c r="A36" s="8" t="s">
        <v>78</v>
      </c>
      <c r="B36" s="15">
        <f>'[3]27'!B38</f>
        <v>358.87039995999999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981.12960004000001</v>
      </c>
      <c r="G36" s="16">
        <f>'[3]27'!G38</f>
        <v>0</v>
      </c>
      <c r="H36" s="17">
        <f t="shared" si="27"/>
        <v>1340</v>
      </c>
      <c r="I36" s="15">
        <f>'[3]27'!J38</f>
        <v>358.87039995999999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358.87039995999999</v>
      </c>
      <c r="P36" s="18">
        <f>frq!C36</f>
        <v>1</v>
      </c>
      <c r="Q36" s="15">
        <f t="shared" si="29"/>
        <v>358.87039995999999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358.87039995999999</v>
      </c>
      <c r="X36" s="8">
        <f t="shared" si="4"/>
        <v>34.5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34.5</v>
      </c>
      <c r="AE36" s="8">
        <f t="shared" si="11"/>
        <v>34.5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34.5</v>
      </c>
      <c r="AL36" s="8">
        <f t="shared" si="31"/>
        <v>289.87039995999999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289.87039995999999</v>
      </c>
      <c r="AT36" s="8">
        <v>23.7</v>
      </c>
      <c r="AU36" s="8">
        <v>23.7</v>
      </c>
      <c r="AW36" s="207">
        <v>34.5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34.5</v>
      </c>
      <c r="BD36" s="207">
        <v>34.5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34.5</v>
      </c>
      <c r="BL36" s="8">
        <f t="shared" si="21"/>
        <v>23.7</v>
      </c>
      <c r="BM36" s="8">
        <f t="shared" si="22"/>
        <v>23.7</v>
      </c>
      <c r="BN36" s="8">
        <f t="shared" si="23"/>
        <v>34.5</v>
      </c>
      <c r="BO36" s="8">
        <f t="shared" si="24"/>
        <v>34.5</v>
      </c>
      <c r="BP36" s="182">
        <f t="shared" si="25"/>
        <v>-10.8</v>
      </c>
      <c r="BQ36" s="182">
        <f t="shared" si="26"/>
        <v>-10.8</v>
      </c>
    </row>
    <row r="37" spans="1:69">
      <c r="A37" s="8" t="s">
        <v>79</v>
      </c>
      <c r="B37" s="15">
        <f>'[3]27'!B39</f>
        <v>358.15480000000002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981.84519999999998</v>
      </c>
      <c r="G37" s="16">
        <f>'[3]27'!G39</f>
        <v>0</v>
      </c>
      <c r="H37" s="17">
        <f t="shared" si="27"/>
        <v>1340</v>
      </c>
      <c r="I37" s="15">
        <f>'[3]27'!J39</f>
        <v>358.15480000000002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358.15480000000002</v>
      </c>
      <c r="P37" s="18">
        <f>frq!C37</f>
        <v>1</v>
      </c>
      <c r="Q37" s="15">
        <f t="shared" si="29"/>
        <v>358.15480000000002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358.15480000000002</v>
      </c>
      <c r="X37" s="8">
        <f t="shared" si="4"/>
        <v>34.5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34.5</v>
      </c>
      <c r="AE37" s="8">
        <f t="shared" si="11"/>
        <v>34.5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34.5</v>
      </c>
      <c r="AL37" s="8">
        <f t="shared" si="31"/>
        <v>289.15480000000002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289.15480000000002</v>
      </c>
      <c r="AT37" s="8">
        <v>23.7</v>
      </c>
      <c r="AU37" s="8">
        <v>23.7</v>
      </c>
      <c r="AW37" s="207">
        <v>34.5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34.5</v>
      </c>
      <c r="BD37" s="207">
        <v>34.5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34.5</v>
      </c>
      <c r="BL37" s="8">
        <f t="shared" si="21"/>
        <v>23.7</v>
      </c>
      <c r="BM37" s="8">
        <f t="shared" si="22"/>
        <v>23.7</v>
      </c>
      <c r="BN37" s="8">
        <f t="shared" si="23"/>
        <v>34.5</v>
      </c>
      <c r="BO37" s="8">
        <f t="shared" si="24"/>
        <v>34.5</v>
      </c>
      <c r="BP37" s="182">
        <f t="shared" si="25"/>
        <v>-10.8</v>
      </c>
      <c r="BQ37" s="182">
        <f t="shared" si="26"/>
        <v>-10.8</v>
      </c>
    </row>
    <row r="38" spans="1:69">
      <c r="A38" s="8" t="s">
        <v>80</v>
      </c>
      <c r="B38" s="15">
        <f>'[3]27'!B40</f>
        <v>357.97759996000002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982.02240003999998</v>
      </c>
      <c r="G38" s="16">
        <f>'[3]27'!G40</f>
        <v>0</v>
      </c>
      <c r="H38" s="17">
        <f t="shared" si="27"/>
        <v>1340</v>
      </c>
      <c r="I38" s="15">
        <f>'[3]27'!J40</f>
        <v>357.97759996000002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357.97759996000002</v>
      </c>
      <c r="P38" s="18">
        <f>frq!C38</f>
        <v>1</v>
      </c>
      <c r="Q38" s="15">
        <f t="shared" si="29"/>
        <v>357.97759996000002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357.97759996000002</v>
      </c>
      <c r="X38" s="8">
        <f t="shared" si="4"/>
        <v>34.5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34.5</v>
      </c>
      <c r="AE38" s="8">
        <f t="shared" si="11"/>
        <v>34.5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34.5</v>
      </c>
      <c r="AL38" s="8">
        <f t="shared" si="31"/>
        <v>288.97759996000002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288.97759996000002</v>
      </c>
      <c r="AT38" s="8">
        <v>23.7</v>
      </c>
      <c r="AU38" s="8">
        <v>23.7</v>
      </c>
      <c r="AW38" s="207">
        <v>34.5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34.5</v>
      </c>
      <c r="BD38" s="207">
        <v>34.5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34.5</v>
      </c>
      <c r="BL38" s="8">
        <f t="shared" si="21"/>
        <v>23.7</v>
      </c>
      <c r="BM38" s="8">
        <f t="shared" si="22"/>
        <v>23.7</v>
      </c>
      <c r="BN38" s="8">
        <f t="shared" si="23"/>
        <v>34.5</v>
      </c>
      <c r="BO38" s="8">
        <f t="shared" si="24"/>
        <v>34.5</v>
      </c>
      <c r="BP38" s="182">
        <f t="shared" si="25"/>
        <v>-10.8</v>
      </c>
      <c r="BQ38" s="182">
        <f t="shared" si="26"/>
        <v>-10.8</v>
      </c>
    </row>
    <row r="39" spans="1:69">
      <c r="A39" s="8" t="s">
        <v>81</v>
      </c>
      <c r="B39" s="15">
        <f>'[3]27'!B41</f>
        <v>356.00319991999999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963.99680007999996</v>
      </c>
      <c r="G39" s="16">
        <f>'[3]27'!G41</f>
        <v>0</v>
      </c>
      <c r="H39" s="17">
        <f t="shared" si="27"/>
        <v>1320</v>
      </c>
      <c r="I39" s="15">
        <f>'[3]27'!J41</f>
        <v>356.00319991999999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356.00319991999999</v>
      </c>
      <c r="P39" s="18">
        <f>frq!C39</f>
        <v>1</v>
      </c>
      <c r="Q39" s="15">
        <f t="shared" si="29"/>
        <v>356.00319991999999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356.00319991999999</v>
      </c>
      <c r="X39" s="8">
        <f t="shared" si="4"/>
        <v>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33</v>
      </c>
      <c r="AE39" s="8">
        <f t="shared" si="11"/>
        <v>33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33</v>
      </c>
      <c r="AL39" s="8">
        <f t="shared" si="31"/>
        <v>290.00319991999999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290.00319991999999</v>
      </c>
      <c r="AT39" s="8">
        <v>24.88</v>
      </c>
      <c r="AU39" s="8">
        <v>24.88</v>
      </c>
      <c r="AW39" s="207">
        <v>33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33</v>
      </c>
      <c r="BD39" s="207">
        <v>33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33</v>
      </c>
      <c r="BL39" s="8">
        <f t="shared" si="21"/>
        <v>24.88</v>
      </c>
      <c r="BM39" s="8">
        <f t="shared" si="22"/>
        <v>24.88</v>
      </c>
      <c r="BN39" s="8">
        <f t="shared" si="23"/>
        <v>33</v>
      </c>
      <c r="BO39" s="8">
        <f t="shared" si="24"/>
        <v>33</v>
      </c>
      <c r="BP39" s="182">
        <f t="shared" si="25"/>
        <v>-8.120000000000001</v>
      </c>
      <c r="BQ39" s="182">
        <f t="shared" si="26"/>
        <v>-8.120000000000001</v>
      </c>
    </row>
    <row r="40" spans="1:69">
      <c r="A40" s="8" t="s">
        <v>82</v>
      </c>
      <c r="B40" s="15">
        <f>'[3]27'!B42</f>
        <v>355.95479991999997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964.04520008000009</v>
      </c>
      <c r="G40" s="16">
        <f>'[3]27'!G42</f>
        <v>0</v>
      </c>
      <c r="H40" s="17">
        <f t="shared" si="27"/>
        <v>1320</v>
      </c>
      <c r="I40" s="15">
        <f>'[3]27'!J42</f>
        <v>355.95479991999997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355.95479991999997</v>
      </c>
      <c r="P40" s="18">
        <f>frq!C40</f>
        <v>1</v>
      </c>
      <c r="Q40" s="15">
        <f t="shared" si="29"/>
        <v>355.95479991999997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355.95479991999997</v>
      </c>
      <c r="X40" s="8">
        <f t="shared" si="4"/>
        <v>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33</v>
      </c>
      <c r="AE40" s="8">
        <f t="shared" si="11"/>
        <v>33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33</v>
      </c>
      <c r="AL40" s="8">
        <f t="shared" si="31"/>
        <v>289.95479991999997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289.95479991999997</v>
      </c>
      <c r="AT40" s="8">
        <v>24.88</v>
      </c>
      <c r="AU40" s="8">
        <v>24.88</v>
      </c>
      <c r="AW40" s="207">
        <v>33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33</v>
      </c>
      <c r="BD40" s="207">
        <v>33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33</v>
      </c>
      <c r="BL40" s="8">
        <f t="shared" si="21"/>
        <v>24.88</v>
      </c>
      <c r="BM40" s="8">
        <f t="shared" si="22"/>
        <v>24.88</v>
      </c>
      <c r="BN40" s="8">
        <f t="shared" si="23"/>
        <v>33</v>
      </c>
      <c r="BO40" s="8">
        <f t="shared" si="24"/>
        <v>33</v>
      </c>
      <c r="BP40" s="182">
        <f t="shared" si="25"/>
        <v>-8.120000000000001</v>
      </c>
      <c r="BQ40" s="182">
        <f t="shared" si="26"/>
        <v>-8.120000000000001</v>
      </c>
    </row>
    <row r="41" spans="1:69">
      <c r="A41" s="8" t="s">
        <v>83</v>
      </c>
      <c r="B41" s="15">
        <f>'[3]27'!B43</f>
        <v>354.25359996000003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965.74640004000003</v>
      </c>
      <c r="G41" s="16">
        <f>'[3]27'!G43</f>
        <v>0</v>
      </c>
      <c r="H41" s="17">
        <f t="shared" si="27"/>
        <v>1320</v>
      </c>
      <c r="I41" s="15">
        <f>'[3]27'!J43</f>
        <v>354.25359996000003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354.25359996000003</v>
      </c>
      <c r="P41" s="18">
        <f>frq!C41</f>
        <v>1</v>
      </c>
      <c r="Q41" s="15">
        <f t="shared" si="29"/>
        <v>354.25359996000003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354.25359996000003</v>
      </c>
      <c r="X41" s="8">
        <f t="shared" si="4"/>
        <v>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33</v>
      </c>
      <c r="AE41" s="8">
        <f t="shared" si="11"/>
        <v>33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33</v>
      </c>
      <c r="AL41" s="8">
        <f t="shared" si="31"/>
        <v>288.25359996000003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288.25359996000003</v>
      </c>
      <c r="AT41" s="8">
        <v>33</v>
      </c>
      <c r="AU41" s="8">
        <v>33</v>
      </c>
      <c r="AW41" s="207">
        <v>33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33</v>
      </c>
      <c r="BD41" s="207">
        <v>33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33</v>
      </c>
      <c r="BL41" s="8">
        <f t="shared" si="21"/>
        <v>33</v>
      </c>
      <c r="BM41" s="8">
        <f t="shared" si="22"/>
        <v>33</v>
      </c>
      <c r="BN41" s="8">
        <f t="shared" si="23"/>
        <v>33</v>
      </c>
      <c r="BO41" s="8">
        <f t="shared" si="24"/>
        <v>33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353.36760000000004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966.63239999999996</v>
      </c>
      <c r="G42" s="16">
        <f>'[3]27'!G44</f>
        <v>0</v>
      </c>
      <c r="H42" s="17">
        <f t="shared" si="27"/>
        <v>1320</v>
      </c>
      <c r="I42" s="15">
        <f>'[3]27'!J44</f>
        <v>353.36760000000004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353.36760000000004</v>
      </c>
      <c r="P42" s="18">
        <f>frq!C42</f>
        <v>1</v>
      </c>
      <c r="Q42" s="15">
        <f t="shared" si="29"/>
        <v>353.36760000000004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353.36760000000004</v>
      </c>
      <c r="X42" s="8">
        <f t="shared" si="4"/>
        <v>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33</v>
      </c>
      <c r="AE42" s="8">
        <f t="shared" si="11"/>
        <v>33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33</v>
      </c>
      <c r="AL42" s="8">
        <f t="shared" si="31"/>
        <v>287.36760000000004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287.36760000000004</v>
      </c>
      <c r="AT42" s="8">
        <v>33</v>
      </c>
      <c r="AU42" s="8">
        <v>33</v>
      </c>
      <c r="AW42" s="207">
        <v>33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33</v>
      </c>
      <c r="BD42" s="207">
        <v>33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33</v>
      </c>
      <c r="BL42" s="8">
        <f t="shared" si="21"/>
        <v>33</v>
      </c>
      <c r="BM42" s="8">
        <f t="shared" si="22"/>
        <v>33</v>
      </c>
      <c r="BN42" s="8">
        <f t="shared" si="23"/>
        <v>33</v>
      </c>
      <c r="BO42" s="8">
        <f t="shared" si="24"/>
        <v>33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351.86879992000001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968.13120007999999</v>
      </c>
      <c r="G43" s="16">
        <f>'[3]27'!G45</f>
        <v>0</v>
      </c>
      <c r="H43" s="17">
        <f t="shared" si="27"/>
        <v>1320</v>
      </c>
      <c r="I43" s="15">
        <f>'[3]27'!J45</f>
        <v>351.86879992000001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351.86879992000001</v>
      </c>
      <c r="P43" s="18">
        <f>frq!C43</f>
        <v>1</v>
      </c>
      <c r="Q43" s="15">
        <f t="shared" si="29"/>
        <v>351.86879992000001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351.86879992000001</v>
      </c>
      <c r="X43" s="8">
        <f t="shared" si="4"/>
        <v>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33</v>
      </c>
      <c r="AE43" s="8">
        <f t="shared" si="11"/>
        <v>33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33</v>
      </c>
      <c r="AL43" s="8">
        <f t="shared" si="31"/>
        <v>285.86879992000001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285.86879992000001</v>
      </c>
      <c r="AT43" s="8">
        <v>33</v>
      </c>
      <c r="AU43" s="8">
        <v>33</v>
      </c>
      <c r="AW43" s="207">
        <v>33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33</v>
      </c>
      <c r="BD43" s="207">
        <v>33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33</v>
      </c>
      <c r="BL43" s="8">
        <f t="shared" si="21"/>
        <v>33</v>
      </c>
      <c r="BM43" s="8">
        <f t="shared" si="22"/>
        <v>33</v>
      </c>
      <c r="BN43" s="8">
        <f t="shared" si="23"/>
        <v>33</v>
      </c>
      <c r="BO43" s="8">
        <f t="shared" si="24"/>
        <v>33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350.08359991999998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969.91640008000002</v>
      </c>
      <c r="G44" s="16">
        <f>'[3]27'!G46</f>
        <v>0</v>
      </c>
      <c r="H44" s="17">
        <f t="shared" si="27"/>
        <v>1320</v>
      </c>
      <c r="I44" s="15">
        <f>'[3]27'!J46</f>
        <v>350.08359991999998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350.08359991999998</v>
      </c>
      <c r="P44" s="18">
        <f>frq!C44</f>
        <v>1</v>
      </c>
      <c r="Q44" s="15">
        <f t="shared" si="29"/>
        <v>350.08359991999998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350.08359991999998</v>
      </c>
      <c r="X44" s="8">
        <f t="shared" si="4"/>
        <v>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33</v>
      </c>
      <c r="AE44" s="8">
        <f t="shared" si="11"/>
        <v>33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33</v>
      </c>
      <c r="AL44" s="8">
        <f t="shared" si="31"/>
        <v>284.08359991999998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284.08359991999998</v>
      </c>
      <c r="AT44" s="8">
        <v>33</v>
      </c>
      <c r="AU44" s="8">
        <v>33</v>
      </c>
      <c r="AW44" s="207">
        <v>33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33</v>
      </c>
      <c r="BD44" s="207">
        <v>33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33</v>
      </c>
      <c r="BL44" s="8">
        <f t="shared" si="21"/>
        <v>33</v>
      </c>
      <c r="BM44" s="8">
        <f t="shared" si="22"/>
        <v>33</v>
      </c>
      <c r="BN44" s="8">
        <f t="shared" si="23"/>
        <v>33</v>
      </c>
      <c r="BO44" s="8">
        <f t="shared" si="24"/>
        <v>33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349.6352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970.36480000000006</v>
      </c>
      <c r="G45" s="16">
        <f>'[3]27'!G47</f>
        <v>0</v>
      </c>
      <c r="H45" s="17">
        <f t="shared" si="27"/>
        <v>1320</v>
      </c>
      <c r="I45" s="15">
        <f>'[3]27'!J47</f>
        <v>349.6352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349.6352</v>
      </c>
      <c r="P45" s="18">
        <f>frq!C45</f>
        <v>1</v>
      </c>
      <c r="Q45" s="15">
        <f t="shared" si="29"/>
        <v>349.6352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349.6352</v>
      </c>
      <c r="X45" s="8">
        <f t="shared" si="4"/>
        <v>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33</v>
      </c>
      <c r="AE45" s="8">
        <f t="shared" si="11"/>
        <v>33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33</v>
      </c>
      <c r="AL45" s="8">
        <f t="shared" si="31"/>
        <v>283.6352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283.6352</v>
      </c>
      <c r="AT45" s="8">
        <v>33</v>
      </c>
      <c r="AU45" s="8">
        <v>33</v>
      </c>
      <c r="AW45" s="207">
        <v>33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33</v>
      </c>
      <c r="BD45" s="207">
        <v>33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33</v>
      </c>
      <c r="BL45" s="8">
        <f t="shared" si="21"/>
        <v>33</v>
      </c>
      <c r="BM45" s="8">
        <f t="shared" si="22"/>
        <v>33</v>
      </c>
      <c r="BN45" s="8">
        <f t="shared" si="23"/>
        <v>33</v>
      </c>
      <c r="BO45" s="8">
        <f t="shared" si="24"/>
        <v>33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348.09359991999997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971.90640008000003</v>
      </c>
      <c r="G46" s="16">
        <f>'[3]27'!G48</f>
        <v>0</v>
      </c>
      <c r="H46" s="17">
        <f t="shared" si="27"/>
        <v>1320</v>
      </c>
      <c r="I46" s="15">
        <f>'[3]27'!J48</f>
        <v>348.09359991999997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348.09359991999997</v>
      </c>
      <c r="P46" s="18">
        <f>frq!C46</f>
        <v>1</v>
      </c>
      <c r="Q46" s="15">
        <f t="shared" si="29"/>
        <v>348.09359991999997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348.09359991999997</v>
      </c>
      <c r="X46" s="8">
        <f t="shared" si="4"/>
        <v>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33</v>
      </c>
      <c r="AE46" s="8">
        <f t="shared" si="11"/>
        <v>33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33</v>
      </c>
      <c r="AL46" s="8">
        <f t="shared" si="31"/>
        <v>282.09359991999997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282.09359991999997</v>
      </c>
      <c r="AT46" s="8">
        <v>33</v>
      </c>
      <c r="AU46" s="8">
        <v>33</v>
      </c>
      <c r="AW46" s="207">
        <v>33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33</v>
      </c>
      <c r="BD46" s="207">
        <v>33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33</v>
      </c>
      <c r="BL46" s="8">
        <f t="shared" si="21"/>
        <v>33</v>
      </c>
      <c r="BM46" s="8">
        <f t="shared" si="22"/>
        <v>33</v>
      </c>
      <c r="BN46" s="8">
        <f t="shared" si="23"/>
        <v>33</v>
      </c>
      <c r="BO46" s="8">
        <f t="shared" si="24"/>
        <v>33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347.65639996000004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972.34360003999996</v>
      </c>
      <c r="G47" s="16">
        <f>'[3]27'!G49</f>
        <v>0</v>
      </c>
      <c r="H47" s="17">
        <f t="shared" si="27"/>
        <v>1320</v>
      </c>
      <c r="I47" s="15">
        <f>'[3]27'!J49</f>
        <v>347.65639996000004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347.65639996000004</v>
      </c>
      <c r="P47" s="18">
        <f>frq!C47</f>
        <v>1</v>
      </c>
      <c r="Q47" s="15">
        <f t="shared" si="29"/>
        <v>347.65639996000004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347.65639996000004</v>
      </c>
      <c r="X47" s="8">
        <f t="shared" si="4"/>
        <v>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33</v>
      </c>
      <c r="AE47" s="8">
        <f t="shared" si="11"/>
        <v>33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33</v>
      </c>
      <c r="AL47" s="8">
        <f t="shared" si="31"/>
        <v>281.65639996000004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281.65639996000004</v>
      </c>
      <c r="AT47" s="8">
        <v>33</v>
      </c>
      <c r="AU47" s="8">
        <v>33</v>
      </c>
      <c r="AW47" s="207">
        <v>33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33</v>
      </c>
      <c r="BD47" s="207">
        <v>33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33</v>
      </c>
      <c r="BL47" s="8">
        <f t="shared" si="21"/>
        <v>33</v>
      </c>
      <c r="BM47" s="8">
        <f t="shared" si="22"/>
        <v>33</v>
      </c>
      <c r="BN47" s="8">
        <f t="shared" si="23"/>
        <v>33</v>
      </c>
      <c r="BO47" s="8">
        <f t="shared" si="24"/>
        <v>33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346.89999996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973.10000003999994</v>
      </c>
      <c r="G48" s="16">
        <f>'[3]27'!G50</f>
        <v>0</v>
      </c>
      <c r="H48" s="17">
        <f t="shared" si="27"/>
        <v>1320</v>
      </c>
      <c r="I48" s="15">
        <f>'[3]27'!J50</f>
        <v>346.89999996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346.89999996</v>
      </c>
      <c r="P48" s="18">
        <f>frq!C48</f>
        <v>1</v>
      </c>
      <c r="Q48" s="15">
        <f t="shared" si="29"/>
        <v>346.89999996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346.89999996</v>
      </c>
      <c r="X48" s="8">
        <f t="shared" si="4"/>
        <v>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33</v>
      </c>
      <c r="AE48" s="8">
        <f t="shared" si="11"/>
        <v>33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33</v>
      </c>
      <c r="AL48" s="8">
        <f t="shared" si="31"/>
        <v>280.89999996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280.89999996</v>
      </c>
      <c r="AT48" s="8">
        <v>33</v>
      </c>
      <c r="AU48" s="8">
        <v>33</v>
      </c>
      <c r="AW48" s="207">
        <v>33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33</v>
      </c>
      <c r="BD48" s="207">
        <v>33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33</v>
      </c>
      <c r="BL48" s="8">
        <f t="shared" si="21"/>
        <v>33</v>
      </c>
      <c r="BM48" s="8">
        <f t="shared" si="22"/>
        <v>33</v>
      </c>
      <c r="BN48" s="8">
        <f t="shared" si="23"/>
        <v>33</v>
      </c>
      <c r="BO48" s="8">
        <f t="shared" si="24"/>
        <v>33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345.95759996000004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974.04240003999996</v>
      </c>
      <c r="G49" s="16">
        <f>'[3]27'!G51</f>
        <v>0</v>
      </c>
      <c r="H49" s="17">
        <f t="shared" si="27"/>
        <v>1320</v>
      </c>
      <c r="I49" s="15">
        <f>'[3]27'!J51</f>
        <v>345.95759996000004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345.95759996000004</v>
      </c>
      <c r="P49" s="18">
        <f>frq!C49</f>
        <v>1</v>
      </c>
      <c r="Q49" s="15">
        <f t="shared" si="29"/>
        <v>345.95759996000004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345.95759996000004</v>
      </c>
      <c r="X49" s="8">
        <f t="shared" si="4"/>
        <v>33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33</v>
      </c>
      <c r="AE49" s="8">
        <f t="shared" si="11"/>
        <v>33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33</v>
      </c>
      <c r="AL49" s="8">
        <f t="shared" si="31"/>
        <v>279.95759996000004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279.95759996000004</v>
      </c>
      <c r="AT49" s="8">
        <v>33</v>
      </c>
      <c r="AU49" s="8">
        <v>33</v>
      </c>
      <c r="AW49" s="207">
        <v>33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33</v>
      </c>
      <c r="BD49" s="207">
        <v>33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33</v>
      </c>
      <c r="BL49" s="8">
        <f t="shared" si="21"/>
        <v>33</v>
      </c>
      <c r="BM49" s="8">
        <f t="shared" si="22"/>
        <v>33</v>
      </c>
      <c r="BN49" s="8">
        <f t="shared" si="23"/>
        <v>33</v>
      </c>
      <c r="BO49" s="8">
        <f t="shared" si="24"/>
        <v>33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344.61279999999999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975.38720000000001</v>
      </c>
      <c r="G50" s="16">
        <f>'[3]27'!G52</f>
        <v>0</v>
      </c>
      <c r="H50" s="17">
        <f t="shared" si="27"/>
        <v>1320</v>
      </c>
      <c r="I50" s="15">
        <f>'[3]27'!J52</f>
        <v>344.61279999999999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344.61279999999999</v>
      </c>
      <c r="P50" s="18">
        <f>frq!C50</f>
        <v>1</v>
      </c>
      <c r="Q50" s="15">
        <f t="shared" si="29"/>
        <v>344.61279999999999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344.61279999999999</v>
      </c>
      <c r="X50" s="8">
        <f t="shared" si="4"/>
        <v>33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33</v>
      </c>
      <c r="AE50" s="8">
        <f t="shared" si="11"/>
        <v>33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33</v>
      </c>
      <c r="AL50" s="8">
        <f t="shared" si="31"/>
        <v>278.61279999999999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278.61279999999999</v>
      </c>
      <c r="AT50" s="8">
        <v>33</v>
      </c>
      <c r="AU50" s="8">
        <v>33</v>
      </c>
      <c r="AW50" s="207">
        <v>33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33</v>
      </c>
      <c r="BD50" s="207">
        <v>33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33</v>
      </c>
      <c r="BL50" s="8">
        <f t="shared" si="21"/>
        <v>33</v>
      </c>
      <c r="BM50" s="8">
        <f t="shared" si="22"/>
        <v>33</v>
      </c>
      <c r="BN50" s="8">
        <f t="shared" si="23"/>
        <v>33</v>
      </c>
      <c r="BO50" s="8">
        <f t="shared" si="24"/>
        <v>33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344.34399999999999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975.65599999999995</v>
      </c>
      <c r="G51" s="16">
        <f>'[3]27'!G53</f>
        <v>0</v>
      </c>
      <c r="H51" s="17">
        <f t="shared" si="27"/>
        <v>1320</v>
      </c>
      <c r="I51" s="15">
        <f>'[3]27'!J53</f>
        <v>344.34399999999999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344.34399999999999</v>
      </c>
      <c r="P51" s="18">
        <f>frq!C51</f>
        <v>1</v>
      </c>
      <c r="Q51" s="15">
        <f t="shared" si="29"/>
        <v>344.34399999999999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344.34399999999999</v>
      </c>
      <c r="X51" s="8">
        <f t="shared" si="4"/>
        <v>33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33</v>
      </c>
      <c r="AE51" s="8">
        <f t="shared" si="11"/>
        <v>33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33</v>
      </c>
      <c r="AL51" s="8">
        <f t="shared" si="31"/>
        <v>278.34399999999999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278.34399999999999</v>
      </c>
      <c r="AT51" s="8">
        <v>33</v>
      </c>
      <c r="AU51" s="8">
        <v>33</v>
      </c>
      <c r="AW51" s="207">
        <v>33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33</v>
      </c>
      <c r="BD51" s="207">
        <v>33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33</v>
      </c>
      <c r="BL51" s="8">
        <f t="shared" si="21"/>
        <v>33</v>
      </c>
      <c r="BM51" s="8">
        <f t="shared" si="22"/>
        <v>33</v>
      </c>
      <c r="BN51" s="8">
        <f t="shared" si="23"/>
        <v>33</v>
      </c>
      <c r="BO51" s="8">
        <f t="shared" si="24"/>
        <v>33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342.74119996000002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977.25880003999998</v>
      </c>
      <c r="G52" s="16">
        <f>'[3]27'!G54</f>
        <v>0</v>
      </c>
      <c r="H52" s="17">
        <f t="shared" si="27"/>
        <v>1320</v>
      </c>
      <c r="I52" s="15">
        <f>'[3]27'!J54</f>
        <v>342.74119996000002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342.74119996000002</v>
      </c>
      <c r="P52" s="18">
        <f>frq!C52</f>
        <v>1</v>
      </c>
      <c r="Q52" s="15">
        <f t="shared" si="29"/>
        <v>342.74119996000002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342.74119996000002</v>
      </c>
      <c r="X52" s="8">
        <f t="shared" si="4"/>
        <v>33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33</v>
      </c>
      <c r="AE52" s="8">
        <f t="shared" si="11"/>
        <v>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33</v>
      </c>
      <c r="AL52" s="8">
        <f t="shared" si="31"/>
        <v>276.74119996000002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276.74119996000002</v>
      </c>
      <c r="AT52" s="8">
        <v>33</v>
      </c>
      <c r="AU52" s="8">
        <v>33</v>
      </c>
      <c r="AW52" s="207">
        <v>33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33</v>
      </c>
      <c r="BD52" s="207">
        <v>33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33</v>
      </c>
      <c r="BL52" s="8">
        <f t="shared" si="21"/>
        <v>33</v>
      </c>
      <c r="BM52" s="8">
        <f t="shared" si="22"/>
        <v>33</v>
      </c>
      <c r="BN52" s="8">
        <f t="shared" si="23"/>
        <v>33</v>
      </c>
      <c r="BO52" s="8">
        <f t="shared" si="24"/>
        <v>33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342.60680000000002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977.39319999999998</v>
      </c>
      <c r="G53" s="16">
        <f>'[3]27'!G55</f>
        <v>0</v>
      </c>
      <c r="H53" s="17">
        <f t="shared" si="27"/>
        <v>1320</v>
      </c>
      <c r="I53" s="15">
        <f>'[3]27'!J55</f>
        <v>342.60680000000002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342.60680000000002</v>
      </c>
      <c r="P53" s="18">
        <f>frq!C53</f>
        <v>1</v>
      </c>
      <c r="Q53" s="15">
        <f t="shared" si="29"/>
        <v>342.60680000000002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342.60680000000002</v>
      </c>
      <c r="X53" s="8">
        <f t="shared" si="4"/>
        <v>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33</v>
      </c>
      <c r="AE53" s="8">
        <f t="shared" si="11"/>
        <v>33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33</v>
      </c>
      <c r="AL53" s="8">
        <f t="shared" si="31"/>
        <v>276.60680000000002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276.60680000000002</v>
      </c>
      <c r="AT53" s="8">
        <v>33</v>
      </c>
      <c r="AU53" s="8">
        <v>33</v>
      </c>
      <c r="AW53" s="207">
        <v>33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33</v>
      </c>
      <c r="BD53" s="207">
        <v>33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33</v>
      </c>
      <c r="BL53" s="8">
        <f t="shared" si="21"/>
        <v>33</v>
      </c>
      <c r="BM53" s="8">
        <f t="shared" si="22"/>
        <v>33</v>
      </c>
      <c r="BN53" s="8">
        <f t="shared" si="23"/>
        <v>33</v>
      </c>
      <c r="BO53" s="8">
        <f t="shared" si="24"/>
        <v>33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341.48599996000002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978.51400003999993</v>
      </c>
      <c r="G54" s="16">
        <f>'[3]27'!G56</f>
        <v>0</v>
      </c>
      <c r="H54" s="17">
        <f t="shared" si="27"/>
        <v>1320</v>
      </c>
      <c r="I54" s="15">
        <f>'[3]27'!J56</f>
        <v>341.48599996000002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341.48599996000002</v>
      </c>
      <c r="P54" s="18">
        <f>frq!C54</f>
        <v>1</v>
      </c>
      <c r="Q54" s="15">
        <f t="shared" si="29"/>
        <v>341.48599996000002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341.48599996000002</v>
      </c>
      <c r="X54" s="8">
        <f t="shared" si="4"/>
        <v>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33</v>
      </c>
      <c r="AE54" s="8">
        <f t="shared" si="11"/>
        <v>33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33</v>
      </c>
      <c r="AL54" s="8">
        <f t="shared" si="31"/>
        <v>275.48599996000002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275.48599996000002</v>
      </c>
      <c r="AT54" s="8">
        <v>33</v>
      </c>
      <c r="AU54" s="8">
        <v>33</v>
      </c>
      <c r="AW54" s="207">
        <v>33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33</v>
      </c>
      <c r="BD54" s="207">
        <v>33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33</v>
      </c>
      <c r="BL54" s="8">
        <f t="shared" si="21"/>
        <v>33</v>
      </c>
      <c r="BM54" s="8">
        <f t="shared" si="22"/>
        <v>33</v>
      </c>
      <c r="BN54" s="8">
        <f t="shared" si="23"/>
        <v>33</v>
      </c>
      <c r="BO54" s="8">
        <f t="shared" si="24"/>
        <v>33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340.57959996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979.42040004</v>
      </c>
      <c r="G55" s="16">
        <f>'[3]27'!G57</f>
        <v>0</v>
      </c>
      <c r="H55" s="17">
        <f t="shared" si="27"/>
        <v>1320</v>
      </c>
      <c r="I55" s="15">
        <f>'[3]27'!J57</f>
        <v>340.57959996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340.57959996</v>
      </c>
      <c r="P55" s="18">
        <f>frq!C55</f>
        <v>1</v>
      </c>
      <c r="Q55" s="15">
        <f t="shared" si="29"/>
        <v>340.57959996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340.57959996</v>
      </c>
      <c r="X55" s="8">
        <f t="shared" si="4"/>
        <v>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33</v>
      </c>
      <c r="AE55" s="8">
        <f t="shared" si="11"/>
        <v>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33</v>
      </c>
      <c r="AL55" s="8">
        <f t="shared" si="31"/>
        <v>274.57959996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274.57959996</v>
      </c>
      <c r="AT55" s="8">
        <v>33</v>
      </c>
      <c r="AU55" s="8">
        <v>33</v>
      </c>
      <c r="AW55" s="207">
        <v>33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33</v>
      </c>
      <c r="BD55" s="207">
        <v>33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33</v>
      </c>
      <c r="BL55" s="8">
        <f t="shared" si="21"/>
        <v>33</v>
      </c>
      <c r="BM55" s="8">
        <f t="shared" si="22"/>
        <v>33</v>
      </c>
      <c r="BN55" s="8">
        <f t="shared" si="23"/>
        <v>33</v>
      </c>
      <c r="BO55" s="8">
        <f t="shared" si="24"/>
        <v>33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340.61439999999999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979.38560000000007</v>
      </c>
      <c r="G56" s="16">
        <f>'[3]27'!G58</f>
        <v>0</v>
      </c>
      <c r="H56" s="17">
        <f t="shared" si="27"/>
        <v>1320</v>
      </c>
      <c r="I56" s="15">
        <f>'[3]27'!J58</f>
        <v>340.61439999999999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340.61439999999999</v>
      </c>
      <c r="P56" s="18">
        <f>frq!C56</f>
        <v>1</v>
      </c>
      <c r="Q56" s="15">
        <f t="shared" si="29"/>
        <v>340.61439999999999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340.61439999999999</v>
      </c>
      <c r="X56" s="8">
        <f t="shared" si="4"/>
        <v>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33</v>
      </c>
      <c r="AE56" s="8">
        <f t="shared" si="11"/>
        <v>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33</v>
      </c>
      <c r="AL56" s="8">
        <f t="shared" si="31"/>
        <v>274.61439999999999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274.61439999999999</v>
      </c>
      <c r="AT56" s="8">
        <v>33</v>
      </c>
      <c r="AU56" s="8">
        <v>33</v>
      </c>
      <c r="AW56" s="207">
        <v>33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33</v>
      </c>
      <c r="BD56" s="207">
        <v>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33</v>
      </c>
      <c r="BL56" s="8">
        <f t="shared" si="21"/>
        <v>33</v>
      </c>
      <c r="BM56" s="8">
        <f t="shared" si="22"/>
        <v>33</v>
      </c>
      <c r="BN56" s="8">
        <f t="shared" si="23"/>
        <v>33</v>
      </c>
      <c r="BO56" s="8">
        <f t="shared" si="24"/>
        <v>33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340.4676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979.53240000000005</v>
      </c>
      <c r="G57" s="16">
        <f>'[3]27'!G59</f>
        <v>0</v>
      </c>
      <c r="H57" s="17">
        <f t="shared" si="27"/>
        <v>1320</v>
      </c>
      <c r="I57" s="15">
        <f>'[3]27'!J59</f>
        <v>340.4676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340.4676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340.4676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340.4676</v>
      </c>
      <c r="X57" s="8">
        <f t="shared" si="4"/>
        <v>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33</v>
      </c>
      <c r="AE57" s="8">
        <f t="shared" si="11"/>
        <v>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33</v>
      </c>
      <c r="AL57" s="8">
        <f t="shared" si="31"/>
        <v>274.4676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274.4676</v>
      </c>
      <c r="AT57" s="8">
        <v>33</v>
      </c>
      <c r="AU57" s="8">
        <v>33</v>
      </c>
      <c r="AW57" s="207">
        <v>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33</v>
      </c>
      <c r="BD57" s="207">
        <v>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33</v>
      </c>
      <c r="BL57" s="8">
        <f t="shared" si="21"/>
        <v>33</v>
      </c>
      <c r="BM57" s="8">
        <f t="shared" si="22"/>
        <v>33</v>
      </c>
      <c r="BN57" s="8">
        <f t="shared" si="23"/>
        <v>33</v>
      </c>
      <c r="BO57" s="8">
        <f t="shared" si="24"/>
        <v>33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337.30239996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982.69760004</v>
      </c>
      <c r="G58" s="16">
        <f>'[3]27'!G60</f>
        <v>0</v>
      </c>
      <c r="H58" s="17">
        <f t="shared" si="27"/>
        <v>1320</v>
      </c>
      <c r="I58" s="15">
        <f>'[3]27'!J60</f>
        <v>337.30239996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337.30239996</v>
      </c>
      <c r="P58" s="18">
        <f>frq!C58</f>
        <v>1</v>
      </c>
      <c r="Q58" s="15">
        <f t="shared" si="33"/>
        <v>337.30239996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337.30239996</v>
      </c>
      <c r="X58" s="8">
        <f t="shared" si="4"/>
        <v>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33</v>
      </c>
      <c r="AE58" s="8">
        <f t="shared" si="11"/>
        <v>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33</v>
      </c>
      <c r="AL58" s="8">
        <f t="shared" si="31"/>
        <v>271.30239996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271.30239996</v>
      </c>
      <c r="AT58" s="8">
        <v>33</v>
      </c>
      <c r="AU58" s="8">
        <v>33</v>
      </c>
      <c r="AW58" s="207">
        <v>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33</v>
      </c>
      <c r="BD58" s="207">
        <v>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33</v>
      </c>
      <c r="BL58" s="8">
        <f t="shared" si="21"/>
        <v>33</v>
      </c>
      <c r="BM58" s="8">
        <f t="shared" si="22"/>
        <v>33</v>
      </c>
      <c r="BN58" s="8">
        <f t="shared" si="23"/>
        <v>33</v>
      </c>
      <c r="BO58" s="8">
        <f t="shared" si="24"/>
        <v>33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1000</v>
      </c>
      <c r="G59" s="16">
        <f>'[3]27'!G61</f>
        <v>0</v>
      </c>
      <c r="H59" s="17">
        <f t="shared" si="27"/>
        <v>1320</v>
      </c>
      <c r="I59" s="15">
        <f>'[3]27'!J61</f>
        <v>276.48199996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276.48199996</v>
      </c>
      <c r="P59" s="18">
        <f>frq!C59</f>
        <v>1</v>
      </c>
      <c r="Q59" s="15">
        <f t="shared" si="33"/>
        <v>276.48199996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276.48199996</v>
      </c>
      <c r="X59" s="8">
        <f t="shared" si="4"/>
        <v>13.89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13.89</v>
      </c>
      <c r="AE59" s="8">
        <f t="shared" si="11"/>
        <v>13.89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13.89</v>
      </c>
      <c r="AL59" s="8">
        <f t="shared" si="31"/>
        <v>248.70199996000002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248.70199996000002</v>
      </c>
      <c r="AT59" s="8">
        <v>13.89</v>
      </c>
      <c r="AU59" s="8">
        <v>13.89</v>
      </c>
      <c r="AW59" s="207">
        <v>13.89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13.89</v>
      </c>
      <c r="BD59" s="207">
        <v>13.89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13.89</v>
      </c>
      <c r="BL59" s="8">
        <f t="shared" si="21"/>
        <v>13.89</v>
      </c>
      <c r="BM59" s="8">
        <f t="shared" si="22"/>
        <v>13.89</v>
      </c>
      <c r="BN59" s="8">
        <f t="shared" si="23"/>
        <v>13.89</v>
      </c>
      <c r="BO59" s="8">
        <f t="shared" si="24"/>
        <v>13.89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1000</v>
      </c>
      <c r="G60" s="16">
        <f>'[3]27'!G62</f>
        <v>0</v>
      </c>
      <c r="H60" s="17">
        <f t="shared" si="27"/>
        <v>1320</v>
      </c>
      <c r="I60" s="15">
        <f>'[3]27'!J62</f>
        <v>272.95879996000002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272.95879996000002</v>
      </c>
      <c r="P60" s="18">
        <f>frq!C60</f>
        <v>1</v>
      </c>
      <c r="Q60" s="15">
        <f t="shared" si="33"/>
        <v>272.95879996000002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272.95879996000002</v>
      </c>
      <c r="X60" s="8">
        <f t="shared" si="4"/>
        <v>13.89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13.89</v>
      </c>
      <c r="AE60" s="8">
        <f t="shared" si="11"/>
        <v>13.89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13.89</v>
      </c>
      <c r="AL60" s="8">
        <f t="shared" si="31"/>
        <v>245.17879996000005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245.17879996000005</v>
      </c>
      <c r="AT60" s="8">
        <v>13.89</v>
      </c>
      <c r="AU60" s="8">
        <v>13.89</v>
      </c>
      <c r="AW60" s="207">
        <v>13.89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13.89</v>
      </c>
      <c r="BD60" s="207">
        <v>13.89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13.89</v>
      </c>
      <c r="BL60" s="8">
        <f t="shared" si="21"/>
        <v>13.89</v>
      </c>
      <c r="BM60" s="8">
        <f t="shared" si="22"/>
        <v>13.89</v>
      </c>
      <c r="BN60" s="8">
        <f t="shared" si="23"/>
        <v>13.89</v>
      </c>
      <c r="BO60" s="8">
        <f t="shared" si="24"/>
        <v>13.89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1000</v>
      </c>
      <c r="G61" s="16">
        <f>'[3]27'!G63</f>
        <v>0</v>
      </c>
      <c r="H61" s="17">
        <f t="shared" si="27"/>
        <v>1320</v>
      </c>
      <c r="I61" s="15">
        <f>'[3]27'!J63</f>
        <v>274.6952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274.6952</v>
      </c>
      <c r="P61" s="18">
        <f>frq!C61</f>
        <v>1</v>
      </c>
      <c r="Q61" s="15">
        <f t="shared" si="33"/>
        <v>274.6952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274.6952</v>
      </c>
      <c r="X61" s="8">
        <f t="shared" si="4"/>
        <v>13.89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13.89</v>
      </c>
      <c r="AE61" s="8">
        <f t="shared" si="11"/>
        <v>13.89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13.89</v>
      </c>
      <c r="AL61" s="8">
        <f t="shared" si="31"/>
        <v>246.91520000000003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246.91520000000003</v>
      </c>
      <c r="AT61" s="8">
        <v>13.89</v>
      </c>
      <c r="AU61" s="8">
        <v>13.89</v>
      </c>
      <c r="AW61" s="207">
        <v>13.89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13.89</v>
      </c>
      <c r="BD61" s="207">
        <v>13.89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13.89</v>
      </c>
      <c r="BL61" s="8">
        <f t="shared" si="21"/>
        <v>13.89</v>
      </c>
      <c r="BM61" s="8">
        <f t="shared" si="22"/>
        <v>13.89</v>
      </c>
      <c r="BN61" s="8">
        <f t="shared" si="23"/>
        <v>13.89</v>
      </c>
      <c r="BO61" s="8">
        <f t="shared" si="24"/>
        <v>13.89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1000</v>
      </c>
      <c r="G62" s="16">
        <f>'[3]27'!G64</f>
        <v>0</v>
      </c>
      <c r="H62" s="17">
        <f t="shared" si="27"/>
        <v>1320</v>
      </c>
      <c r="I62" s="15">
        <f>'[3]27'!J64</f>
        <v>275.31079996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275.31079996</v>
      </c>
      <c r="P62" s="18">
        <f>frq!C62</f>
        <v>1</v>
      </c>
      <c r="Q62" s="15">
        <f t="shared" si="33"/>
        <v>275.31079996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275.31079996</v>
      </c>
      <c r="X62" s="8">
        <f t="shared" si="4"/>
        <v>13.89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13.89</v>
      </c>
      <c r="AE62" s="8">
        <f t="shared" si="11"/>
        <v>13.89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13.89</v>
      </c>
      <c r="AL62" s="8">
        <f t="shared" ref="AL62:AN98" si="35">Q62-X62-AE62</f>
        <v>247.53079996000002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247.53079996000002</v>
      </c>
      <c r="AT62" s="8">
        <v>13.89</v>
      </c>
      <c r="AU62" s="8">
        <v>13.89</v>
      </c>
      <c r="AW62" s="207">
        <v>13.89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13.89</v>
      </c>
      <c r="BD62" s="207">
        <v>13.89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13.89</v>
      </c>
      <c r="BL62" s="8">
        <f t="shared" si="21"/>
        <v>13.89</v>
      </c>
      <c r="BM62" s="8">
        <f t="shared" si="22"/>
        <v>13.89</v>
      </c>
      <c r="BN62" s="8">
        <f t="shared" si="23"/>
        <v>13.89</v>
      </c>
      <c r="BO62" s="8">
        <f t="shared" si="24"/>
        <v>13.89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1000</v>
      </c>
      <c r="G63" s="16">
        <f>'[3]27'!G65</f>
        <v>0</v>
      </c>
      <c r="H63" s="17">
        <f t="shared" si="27"/>
        <v>1320</v>
      </c>
      <c r="I63" s="15">
        <f>'[3]27'!J65</f>
        <v>215.56879995999998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215.56879995999998</v>
      </c>
      <c r="P63" s="18">
        <f>frq!C63</f>
        <v>1</v>
      </c>
      <c r="Q63" s="15">
        <f t="shared" si="33"/>
        <v>215.56879995999998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215.56879995999998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215.56879995999998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215.56879995999998</v>
      </c>
      <c r="AT63" s="8">
        <v>13.89</v>
      </c>
      <c r="AU63" s="8">
        <v>13.89</v>
      </c>
      <c r="AW63" s="207">
        <v>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13.89</v>
      </c>
      <c r="BM63" s="8">
        <f t="shared" si="22"/>
        <v>13.89</v>
      </c>
      <c r="BN63" s="8">
        <f t="shared" si="23"/>
        <v>0</v>
      </c>
      <c r="BO63" s="8">
        <f t="shared" si="24"/>
        <v>0</v>
      </c>
      <c r="BP63" s="182">
        <f t="shared" si="25"/>
        <v>13.89</v>
      </c>
      <c r="BQ63" s="182">
        <f t="shared" si="26"/>
        <v>13.89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1000</v>
      </c>
      <c r="G64" s="16">
        <f>'[3]27'!G66</f>
        <v>0</v>
      </c>
      <c r="H64" s="17">
        <f t="shared" si="27"/>
        <v>1320</v>
      </c>
      <c r="I64" s="15">
        <f>'[3]27'!J66</f>
        <v>203.81560000000002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203.81560000000002</v>
      </c>
      <c r="P64" s="18">
        <f>frq!C64</f>
        <v>1</v>
      </c>
      <c r="Q64" s="15">
        <f t="shared" si="33"/>
        <v>203.81560000000002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203.81560000000002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203.81560000000002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203.81560000000002</v>
      </c>
      <c r="AT64" s="8">
        <v>13.89</v>
      </c>
      <c r="AU64" s="8">
        <v>13.89</v>
      </c>
      <c r="AW64" s="207">
        <v>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0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13.89</v>
      </c>
      <c r="BM64" s="8">
        <f t="shared" si="22"/>
        <v>13.89</v>
      </c>
      <c r="BN64" s="8">
        <f t="shared" si="23"/>
        <v>0</v>
      </c>
      <c r="BO64" s="8">
        <f t="shared" si="24"/>
        <v>0</v>
      </c>
      <c r="BP64" s="182">
        <f t="shared" si="25"/>
        <v>13.89</v>
      </c>
      <c r="BQ64" s="182">
        <f t="shared" si="26"/>
        <v>13.89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1000</v>
      </c>
      <c r="G65" s="16">
        <f>'[3]27'!G67</f>
        <v>0</v>
      </c>
      <c r="H65" s="17">
        <f t="shared" si="27"/>
        <v>1320</v>
      </c>
      <c r="I65" s="15">
        <f>'[3]27'!J67</f>
        <v>193.96080000000001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193.96080000000001</v>
      </c>
      <c r="P65" s="18">
        <f>frq!C65</f>
        <v>1</v>
      </c>
      <c r="Q65" s="15">
        <f t="shared" si="33"/>
        <v>193.96080000000001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193.96080000000001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193.96080000000001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193.96080000000001</v>
      </c>
      <c r="AT65" s="8">
        <v>0</v>
      </c>
      <c r="AU65" s="8">
        <v>0</v>
      </c>
      <c r="AW65" s="207">
        <v>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0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1000</v>
      </c>
      <c r="G66" s="16">
        <f>'[3]27'!G68</f>
        <v>0</v>
      </c>
      <c r="H66" s="17">
        <f t="shared" si="27"/>
        <v>1320</v>
      </c>
      <c r="I66" s="15">
        <f>'[3]27'!J68</f>
        <v>187.01119992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187.01119992</v>
      </c>
      <c r="P66" s="18">
        <f>frq!C66</f>
        <v>1</v>
      </c>
      <c r="Q66" s="15">
        <f t="shared" si="33"/>
        <v>187.01119992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187.01119992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187.01119992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187.01119992</v>
      </c>
      <c r="AT66" s="8">
        <v>0</v>
      </c>
      <c r="AU66" s="8">
        <v>0</v>
      </c>
      <c r="AW66" s="207">
        <v>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0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1000</v>
      </c>
      <c r="G67" s="16">
        <f>'[3]27'!G69</f>
        <v>0</v>
      </c>
      <c r="H67" s="17">
        <f t="shared" si="27"/>
        <v>1320</v>
      </c>
      <c r="I67" s="15">
        <f>'[3]27'!J69</f>
        <v>212.24199996000002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212.24199996000002</v>
      </c>
      <c r="P67" s="18">
        <f>frq!C67</f>
        <v>1</v>
      </c>
      <c r="Q67" s="15">
        <f t="shared" si="33"/>
        <v>212.24199996000002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212.24199996000002</v>
      </c>
      <c r="X67" s="8">
        <f t="shared" si="4"/>
        <v>13.89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13.89</v>
      </c>
      <c r="AE67" s="8">
        <f t="shared" si="11"/>
        <v>13.89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13.89</v>
      </c>
      <c r="AL67" s="8">
        <f t="shared" si="35"/>
        <v>184.46199996000001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184.46199996000001</v>
      </c>
      <c r="AT67" s="8">
        <v>13.89</v>
      </c>
      <c r="AU67" s="8">
        <v>13.89</v>
      </c>
      <c r="AW67" s="207">
        <v>13.89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13.89</v>
      </c>
      <c r="BD67" s="207">
        <v>13.89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13.89</v>
      </c>
      <c r="BL67" s="8">
        <f t="shared" si="21"/>
        <v>13.89</v>
      </c>
      <c r="BM67" s="8">
        <f t="shared" si="22"/>
        <v>13.89</v>
      </c>
      <c r="BN67" s="8">
        <f t="shared" si="23"/>
        <v>13.89</v>
      </c>
      <c r="BO67" s="8">
        <f t="shared" si="24"/>
        <v>13.89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1000</v>
      </c>
      <c r="G68" s="16">
        <f>'[3]27'!G70</f>
        <v>0</v>
      </c>
      <c r="H68" s="17">
        <f t="shared" si="27"/>
        <v>1320</v>
      </c>
      <c r="I68" s="15">
        <f>'[3]27'!J70</f>
        <v>243.64599996000001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243.64599996000001</v>
      </c>
      <c r="P68" s="18">
        <f>frq!C68</f>
        <v>1</v>
      </c>
      <c r="Q68" s="15">
        <f t="shared" si="33"/>
        <v>243.64599996000001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243.64599996000001</v>
      </c>
      <c r="X68" s="8">
        <f t="shared" ref="X68:X98" si="36">AW68</f>
        <v>13.89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13.89</v>
      </c>
      <c r="AE68" s="8">
        <f t="shared" ref="AE68:AE98" si="43">BD68</f>
        <v>13.89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13.89</v>
      </c>
      <c r="AL68" s="8">
        <f t="shared" si="35"/>
        <v>215.86599996000001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215.86599996000001</v>
      </c>
      <c r="AT68" s="8">
        <v>13.89</v>
      </c>
      <c r="AU68" s="8">
        <v>13.89</v>
      </c>
      <c r="AW68" s="207">
        <v>13.89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13.89</v>
      </c>
      <c r="BD68" s="207">
        <v>13.89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13.89</v>
      </c>
      <c r="BL68" s="8">
        <f t="shared" ref="BL68:BL98" si="53">AT68</f>
        <v>13.89</v>
      </c>
      <c r="BM68" s="8">
        <f t="shared" ref="BM68:BM98" si="54">AU68</f>
        <v>13.89</v>
      </c>
      <c r="BN68" s="8">
        <f t="shared" ref="BN68:BN98" si="55">BC68</f>
        <v>13.89</v>
      </c>
      <c r="BO68" s="8">
        <f t="shared" ref="BO68:BO98" si="56">BJ68</f>
        <v>13.89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1000</v>
      </c>
      <c r="G69" s="16">
        <f>'[3]27'!G71</f>
        <v>0</v>
      </c>
      <c r="H69" s="17">
        <f t="shared" ref="H69:H98" si="59">SUM(B69:G69)</f>
        <v>1320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13.89</v>
      </c>
      <c r="AE69" s="8">
        <f t="shared" si="43"/>
        <v>13.89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13.89</v>
      </c>
      <c r="AL69" s="8">
        <f t="shared" si="35"/>
        <v>242.22000000000003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242.22000000000003</v>
      </c>
      <c r="AT69" s="8">
        <v>13.89</v>
      </c>
      <c r="AU69" s="8">
        <v>13.89</v>
      </c>
      <c r="AW69" s="207">
        <v>13.89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13.89</v>
      </c>
      <c r="BD69" s="207">
        <v>13.89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13.89</v>
      </c>
      <c r="BL69" s="8">
        <f t="shared" si="53"/>
        <v>13.89</v>
      </c>
      <c r="BM69" s="8">
        <f t="shared" si="54"/>
        <v>13.89</v>
      </c>
      <c r="BN69" s="8">
        <f t="shared" si="55"/>
        <v>13.89</v>
      </c>
      <c r="BO69" s="8">
        <f t="shared" si="56"/>
        <v>13.89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1000</v>
      </c>
      <c r="G70" s="16">
        <f>'[3]27'!G72</f>
        <v>0</v>
      </c>
      <c r="H70" s="17">
        <f t="shared" si="59"/>
        <v>1320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13.89</v>
      </c>
      <c r="AE70" s="8">
        <f t="shared" si="43"/>
        <v>13.89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13.89</v>
      </c>
      <c r="AL70" s="8">
        <f t="shared" si="35"/>
        <v>242.22000000000003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242.22000000000003</v>
      </c>
      <c r="AT70" s="8">
        <v>13.89</v>
      </c>
      <c r="AU70" s="8">
        <v>13.89</v>
      </c>
      <c r="AW70" s="207">
        <v>13.89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13.89</v>
      </c>
      <c r="BD70" s="207">
        <v>13.89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13.89</v>
      </c>
      <c r="BL70" s="8">
        <f t="shared" si="53"/>
        <v>13.89</v>
      </c>
      <c r="BM70" s="8">
        <f t="shared" si="54"/>
        <v>13.89</v>
      </c>
      <c r="BN70" s="8">
        <f t="shared" si="55"/>
        <v>13.89</v>
      </c>
      <c r="BO70" s="8">
        <f t="shared" si="56"/>
        <v>13.89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1000</v>
      </c>
      <c r="G71" s="16">
        <f>'[3]27'!G73</f>
        <v>0</v>
      </c>
      <c r="H71" s="17">
        <f t="shared" si="59"/>
        <v>1320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13.89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13.89</v>
      </c>
      <c r="AE71" s="8">
        <f t="shared" si="43"/>
        <v>13.89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13.89</v>
      </c>
      <c r="AL71" s="8">
        <f t="shared" si="35"/>
        <v>242.22000000000003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242.22000000000003</v>
      </c>
      <c r="AT71" s="8">
        <v>13.89</v>
      </c>
      <c r="AU71" s="8">
        <v>13.89</v>
      </c>
      <c r="AW71" s="207">
        <v>13.89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13.89</v>
      </c>
      <c r="BD71" s="207">
        <v>13.89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13.89</v>
      </c>
      <c r="BL71" s="8">
        <f t="shared" si="53"/>
        <v>13.89</v>
      </c>
      <c r="BM71" s="8">
        <f t="shared" si="54"/>
        <v>13.89</v>
      </c>
      <c r="BN71" s="8">
        <f t="shared" si="55"/>
        <v>13.89</v>
      </c>
      <c r="BO71" s="8">
        <f t="shared" si="56"/>
        <v>13.89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1000</v>
      </c>
      <c r="G72" s="16">
        <f>'[3]27'!G74</f>
        <v>0</v>
      </c>
      <c r="H72" s="17">
        <f t="shared" si="59"/>
        <v>1320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13.89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13.89</v>
      </c>
      <c r="AE72" s="8">
        <f t="shared" si="43"/>
        <v>13.89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13.89</v>
      </c>
      <c r="AL72" s="8">
        <f t="shared" si="35"/>
        <v>242.22000000000003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242.22000000000003</v>
      </c>
      <c r="AT72" s="8">
        <v>13.89</v>
      </c>
      <c r="AU72" s="8">
        <v>13.89</v>
      </c>
      <c r="AW72" s="207">
        <v>13.89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13.89</v>
      </c>
      <c r="BD72" s="207">
        <v>13.89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13.89</v>
      </c>
      <c r="BL72" s="8">
        <f t="shared" si="53"/>
        <v>13.89</v>
      </c>
      <c r="BM72" s="8">
        <f t="shared" si="54"/>
        <v>13.89</v>
      </c>
      <c r="BN72" s="8">
        <f t="shared" si="55"/>
        <v>13.89</v>
      </c>
      <c r="BO72" s="8">
        <f t="shared" si="56"/>
        <v>13.89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1000</v>
      </c>
      <c r="G73" s="16">
        <f>'[3]27'!G75</f>
        <v>0</v>
      </c>
      <c r="H73" s="17">
        <f t="shared" si="59"/>
        <v>1320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11.39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11.39</v>
      </c>
      <c r="AE73" s="8">
        <f t="shared" si="43"/>
        <v>11.39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11.39</v>
      </c>
      <c r="AL73" s="8">
        <f t="shared" si="35"/>
        <v>247.22000000000003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247.22000000000003</v>
      </c>
      <c r="AT73" s="8">
        <v>11.39</v>
      </c>
      <c r="AU73" s="8">
        <v>11.39</v>
      </c>
      <c r="AW73" s="207">
        <v>11.39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11.39</v>
      </c>
      <c r="BD73" s="207">
        <v>11.39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11.39</v>
      </c>
      <c r="BL73" s="8">
        <f t="shared" si="53"/>
        <v>11.39</v>
      </c>
      <c r="BM73" s="8">
        <f t="shared" si="54"/>
        <v>11.39</v>
      </c>
      <c r="BN73" s="8">
        <f t="shared" si="55"/>
        <v>11.39</v>
      </c>
      <c r="BO73" s="8">
        <f t="shared" si="56"/>
        <v>11.39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1000</v>
      </c>
      <c r="G74" s="16">
        <f>'[3]27'!G76</f>
        <v>0</v>
      </c>
      <c r="H74" s="17">
        <f t="shared" si="59"/>
        <v>1320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11.39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11.39</v>
      </c>
      <c r="AE74" s="8">
        <f t="shared" si="43"/>
        <v>11.39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11.39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11.39</v>
      </c>
      <c r="AU74" s="8">
        <v>11.39</v>
      </c>
      <c r="AW74" s="207">
        <v>11.39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11.39</v>
      </c>
      <c r="BD74" s="207">
        <v>11.39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11.39</v>
      </c>
      <c r="BL74" s="8">
        <f t="shared" si="53"/>
        <v>11.39</v>
      </c>
      <c r="BM74" s="8">
        <f t="shared" si="54"/>
        <v>11.39</v>
      </c>
      <c r="BN74" s="8">
        <f t="shared" si="55"/>
        <v>11.39</v>
      </c>
      <c r="BO74" s="8">
        <f t="shared" si="56"/>
        <v>11.39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1020</v>
      </c>
      <c r="G75" s="16">
        <f>'[3]27'!G77</f>
        <v>0</v>
      </c>
      <c r="H75" s="17">
        <f t="shared" si="59"/>
        <v>1340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11.39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11.39</v>
      </c>
      <c r="AE75" s="8">
        <f t="shared" si="43"/>
        <v>11.39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11.39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11.39</v>
      </c>
      <c r="AU75" s="8">
        <v>11.39</v>
      </c>
      <c r="AW75" s="207">
        <v>11.39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11.39</v>
      </c>
      <c r="BD75" s="207">
        <v>11.39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11.39</v>
      </c>
      <c r="BL75" s="8">
        <f t="shared" si="53"/>
        <v>11.39</v>
      </c>
      <c r="BM75" s="8">
        <f t="shared" si="54"/>
        <v>11.39</v>
      </c>
      <c r="BN75" s="8">
        <f t="shared" si="55"/>
        <v>11.39</v>
      </c>
      <c r="BO75" s="8">
        <f t="shared" si="56"/>
        <v>11.39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1020</v>
      </c>
      <c r="G76" s="16">
        <f>'[3]27'!G78</f>
        <v>0</v>
      </c>
      <c r="H76" s="17">
        <f t="shared" si="59"/>
        <v>1340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1020</v>
      </c>
      <c r="G77" s="16">
        <f>'[3]27'!G79</f>
        <v>0</v>
      </c>
      <c r="H77" s="17">
        <f t="shared" si="59"/>
        <v>1340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13.89</v>
      </c>
      <c r="AE77" s="8">
        <f t="shared" si="43"/>
        <v>13.89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13.89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13.89</v>
      </c>
      <c r="AU77" s="8">
        <v>13.89</v>
      </c>
      <c r="AW77" s="207">
        <v>13.89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13.89</v>
      </c>
      <c r="BD77" s="207">
        <v>13.89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13.89</v>
      </c>
      <c r="BL77" s="8">
        <f t="shared" si="53"/>
        <v>13.89</v>
      </c>
      <c r="BM77" s="8">
        <f t="shared" si="54"/>
        <v>13.89</v>
      </c>
      <c r="BN77" s="8">
        <f t="shared" si="55"/>
        <v>13.89</v>
      </c>
      <c r="BO77" s="8">
        <f t="shared" si="56"/>
        <v>13.89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1020</v>
      </c>
      <c r="G78" s="16">
        <f>'[3]27'!G80</f>
        <v>0</v>
      </c>
      <c r="H78" s="17">
        <f t="shared" si="59"/>
        <v>1340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13.89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13.89</v>
      </c>
      <c r="AE78" s="8">
        <f t="shared" si="43"/>
        <v>13.89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13.89</v>
      </c>
      <c r="AL78" s="8">
        <f t="shared" si="35"/>
        <v>242.22000000000003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242.22000000000003</v>
      </c>
      <c r="AT78" s="8">
        <v>13.89</v>
      </c>
      <c r="AU78" s="8">
        <v>13.89</v>
      </c>
      <c r="AW78" s="207">
        <v>13.89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13.89</v>
      </c>
      <c r="BD78" s="207">
        <v>13.89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13.89</v>
      </c>
      <c r="BL78" s="8">
        <f t="shared" si="53"/>
        <v>13.89</v>
      </c>
      <c r="BM78" s="8">
        <f t="shared" si="54"/>
        <v>13.89</v>
      </c>
      <c r="BN78" s="8">
        <f t="shared" si="55"/>
        <v>13.89</v>
      </c>
      <c r="BO78" s="8">
        <f t="shared" si="56"/>
        <v>13.89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1020</v>
      </c>
      <c r="G79" s="16">
        <f>'[3]27'!G81</f>
        <v>0</v>
      </c>
      <c r="H79" s="17">
        <f t="shared" si="59"/>
        <v>1340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24.88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24.88</v>
      </c>
      <c r="AE79" s="8">
        <f t="shared" si="43"/>
        <v>24.88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24.88</v>
      </c>
      <c r="AL79" s="8">
        <f t="shared" si="35"/>
        <v>220.24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220.24</v>
      </c>
      <c r="AT79" s="8">
        <v>24.88</v>
      </c>
      <c r="AU79" s="8">
        <v>24.88</v>
      </c>
      <c r="AW79" s="207">
        <v>24.88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24.88</v>
      </c>
      <c r="BD79" s="207">
        <v>24.88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24.88</v>
      </c>
      <c r="BL79" s="8">
        <f t="shared" si="53"/>
        <v>24.88</v>
      </c>
      <c r="BM79" s="8">
        <f t="shared" si="54"/>
        <v>24.88</v>
      </c>
      <c r="BN79" s="8">
        <f t="shared" si="55"/>
        <v>24.88</v>
      </c>
      <c r="BO79" s="8">
        <f t="shared" si="56"/>
        <v>24.88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1020</v>
      </c>
      <c r="G80" s="16">
        <f>'[3]27'!G82</f>
        <v>0</v>
      </c>
      <c r="H80" s="17">
        <f t="shared" si="59"/>
        <v>1340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24.88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24.88</v>
      </c>
      <c r="AE80" s="8">
        <f t="shared" si="43"/>
        <v>24.88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24.88</v>
      </c>
      <c r="AL80" s="8">
        <f t="shared" si="35"/>
        <v>220.24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220.24</v>
      </c>
      <c r="AT80" s="8">
        <v>24.88</v>
      </c>
      <c r="AU80" s="8">
        <v>24.88</v>
      </c>
      <c r="AW80" s="207">
        <v>24.88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24.88</v>
      </c>
      <c r="BD80" s="207">
        <v>24.88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24.88</v>
      </c>
      <c r="BL80" s="8">
        <f t="shared" si="53"/>
        <v>24.88</v>
      </c>
      <c r="BM80" s="8">
        <f t="shared" si="54"/>
        <v>24.88</v>
      </c>
      <c r="BN80" s="8">
        <f t="shared" si="55"/>
        <v>24.88</v>
      </c>
      <c r="BO80" s="8">
        <f t="shared" si="56"/>
        <v>24.88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1020</v>
      </c>
      <c r="G81" s="16">
        <f>'[3]27'!G83</f>
        <v>0</v>
      </c>
      <c r="H81" s="17">
        <f t="shared" si="59"/>
        <v>1340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24.88</v>
      </c>
      <c r="AE81" s="8">
        <f t="shared" si="43"/>
        <v>24.88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24.88</v>
      </c>
      <c r="AL81" s="8">
        <f t="shared" si="35"/>
        <v>220.24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220.24</v>
      </c>
      <c r="AT81" s="8">
        <v>24.88</v>
      </c>
      <c r="AU81" s="8">
        <v>24.88</v>
      </c>
      <c r="AW81" s="207">
        <v>24.88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24.88</v>
      </c>
      <c r="BD81" s="207">
        <v>24.88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24.88</v>
      </c>
      <c r="BL81" s="8">
        <f t="shared" si="53"/>
        <v>24.88</v>
      </c>
      <c r="BM81" s="8">
        <f t="shared" si="54"/>
        <v>24.88</v>
      </c>
      <c r="BN81" s="8">
        <f t="shared" si="55"/>
        <v>24.88</v>
      </c>
      <c r="BO81" s="8">
        <f t="shared" si="56"/>
        <v>24.88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1020</v>
      </c>
      <c r="G82" s="16">
        <f>'[3]27'!G84</f>
        <v>0</v>
      </c>
      <c r="H82" s="17">
        <f t="shared" si="59"/>
        <v>1340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24.88</v>
      </c>
      <c r="AE82" s="8">
        <f t="shared" si="43"/>
        <v>24.88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24.88</v>
      </c>
      <c r="AL82" s="8">
        <f t="shared" si="35"/>
        <v>220.24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220.24</v>
      </c>
      <c r="AT82" s="8">
        <v>24.88</v>
      </c>
      <c r="AU82" s="8">
        <v>24.88</v>
      </c>
      <c r="AW82" s="207">
        <v>24.88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24.88</v>
      </c>
      <c r="BD82" s="207">
        <v>24.88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24.88</v>
      </c>
      <c r="BL82" s="8">
        <f t="shared" si="53"/>
        <v>24.88</v>
      </c>
      <c r="BM82" s="8">
        <f t="shared" si="54"/>
        <v>24.88</v>
      </c>
      <c r="BN82" s="8">
        <f t="shared" si="55"/>
        <v>24.88</v>
      </c>
      <c r="BO82" s="8">
        <f t="shared" si="56"/>
        <v>24.88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1020</v>
      </c>
      <c r="G83" s="16">
        <f>'[3]27'!G85</f>
        <v>0</v>
      </c>
      <c r="H83" s="17">
        <f t="shared" si="59"/>
        <v>1340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24.88</v>
      </c>
      <c r="AE83" s="8">
        <f t="shared" si="43"/>
        <v>24.88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24.88</v>
      </c>
      <c r="AL83" s="8">
        <f t="shared" si="35"/>
        <v>220.24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220.24</v>
      </c>
      <c r="AT83" s="8">
        <v>24.88</v>
      </c>
      <c r="AU83" s="8">
        <v>24.88</v>
      </c>
      <c r="AW83" s="207">
        <v>24.88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24.88</v>
      </c>
      <c r="BD83" s="207">
        <v>24.88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24.88</v>
      </c>
      <c r="BL83" s="8">
        <f t="shared" si="53"/>
        <v>24.88</v>
      </c>
      <c r="BM83" s="8">
        <f t="shared" si="54"/>
        <v>24.88</v>
      </c>
      <c r="BN83" s="8">
        <f t="shared" si="55"/>
        <v>24.88</v>
      </c>
      <c r="BO83" s="8">
        <f t="shared" si="56"/>
        <v>24.88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1020</v>
      </c>
      <c r="G84" s="16">
        <f>'[3]27'!G86</f>
        <v>0</v>
      </c>
      <c r="H84" s="17">
        <f t="shared" si="59"/>
        <v>1340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24.88</v>
      </c>
      <c r="AE84" s="8">
        <f t="shared" si="43"/>
        <v>24.88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24.88</v>
      </c>
      <c r="AL84" s="8">
        <f t="shared" si="35"/>
        <v>220.24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220.24</v>
      </c>
      <c r="AT84" s="8">
        <v>24.88</v>
      </c>
      <c r="AU84" s="8">
        <v>24.88</v>
      </c>
      <c r="AW84" s="207">
        <v>24.88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24.88</v>
      </c>
      <c r="BD84" s="207">
        <v>24.88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24.88</v>
      </c>
      <c r="BL84" s="8">
        <f t="shared" si="53"/>
        <v>24.88</v>
      </c>
      <c r="BM84" s="8">
        <f t="shared" si="54"/>
        <v>24.88</v>
      </c>
      <c r="BN84" s="8">
        <f t="shared" si="55"/>
        <v>24.88</v>
      </c>
      <c r="BO84" s="8">
        <f t="shared" si="56"/>
        <v>24.88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1020</v>
      </c>
      <c r="G85" s="16">
        <f>'[3]27'!G87</f>
        <v>0</v>
      </c>
      <c r="H85" s="17">
        <f t="shared" si="59"/>
        <v>1340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24.88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24.88</v>
      </c>
      <c r="AE85" s="8">
        <f t="shared" si="43"/>
        <v>24.88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24.88</v>
      </c>
      <c r="AL85" s="8">
        <f t="shared" si="35"/>
        <v>220.24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220.24</v>
      </c>
      <c r="AT85" s="8">
        <v>24.88</v>
      </c>
      <c r="AU85" s="8">
        <v>24.88</v>
      </c>
      <c r="AW85" s="207">
        <v>24.88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24.88</v>
      </c>
      <c r="BD85" s="207">
        <v>24.88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24.88</v>
      </c>
      <c r="BL85" s="8">
        <f t="shared" si="53"/>
        <v>24.88</v>
      </c>
      <c r="BM85" s="8">
        <f t="shared" si="54"/>
        <v>24.88</v>
      </c>
      <c r="BN85" s="8">
        <f t="shared" si="55"/>
        <v>24.88</v>
      </c>
      <c r="BO85" s="8">
        <f t="shared" si="56"/>
        <v>24.88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1020</v>
      </c>
      <c r="G86" s="16">
        <f>'[3]27'!G88</f>
        <v>0</v>
      </c>
      <c r="H86" s="17">
        <f t="shared" si="59"/>
        <v>1340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24.88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24.88</v>
      </c>
      <c r="AE86" s="8">
        <f t="shared" si="43"/>
        <v>24.88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24.88</v>
      </c>
      <c r="AL86" s="8">
        <f t="shared" si="35"/>
        <v>220.24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220.24</v>
      </c>
      <c r="AT86" s="8">
        <v>24.88</v>
      </c>
      <c r="AU86" s="8">
        <v>24.88</v>
      </c>
      <c r="AW86" s="207">
        <v>24.88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24.88</v>
      </c>
      <c r="BD86" s="207">
        <v>24.88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24.88</v>
      </c>
      <c r="BL86" s="8">
        <f t="shared" si="53"/>
        <v>24.88</v>
      </c>
      <c r="BM86" s="8">
        <f t="shared" si="54"/>
        <v>24.88</v>
      </c>
      <c r="BN86" s="8">
        <f t="shared" si="55"/>
        <v>24.88</v>
      </c>
      <c r="BO86" s="8">
        <f t="shared" si="56"/>
        <v>24.88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1020</v>
      </c>
      <c r="G87" s="16">
        <f>'[3]27'!G89</f>
        <v>0</v>
      </c>
      <c r="H87" s="17">
        <f t="shared" si="59"/>
        <v>1340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24.88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24.88</v>
      </c>
      <c r="AE87" s="8">
        <f t="shared" si="43"/>
        <v>24.88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24.88</v>
      </c>
      <c r="AL87" s="8">
        <f t="shared" si="35"/>
        <v>220.24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220.24</v>
      </c>
      <c r="AT87" s="8">
        <v>24.88</v>
      </c>
      <c r="AU87" s="8">
        <v>24.88</v>
      </c>
      <c r="AW87" s="207">
        <v>24.88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24.88</v>
      </c>
      <c r="BD87" s="207">
        <v>24.88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24.88</v>
      </c>
      <c r="BL87" s="8">
        <f t="shared" si="53"/>
        <v>24.88</v>
      </c>
      <c r="BM87" s="8">
        <f t="shared" si="54"/>
        <v>24.88</v>
      </c>
      <c r="BN87" s="8">
        <f t="shared" si="55"/>
        <v>24.88</v>
      </c>
      <c r="BO87" s="8">
        <f t="shared" si="56"/>
        <v>24.88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1020</v>
      </c>
      <c r="G88" s="16">
        <f>'[3]27'!G90</f>
        <v>0</v>
      </c>
      <c r="H88" s="17">
        <f t="shared" si="59"/>
        <v>1340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24.88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24.88</v>
      </c>
      <c r="AE88" s="8">
        <f t="shared" si="43"/>
        <v>24.88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24.88</v>
      </c>
      <c r="AL88" s="8">
        <f t="shared" si="35"/>
        <v>220.24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220.24</v>
      </c>
      <c r="AT88" s="8">
        <v>24.88</v>
      </c>
      <c r="AU88" s="8">
        <v>24.88</v>
      </c>
      <c r="AW88" s="207">
        <v>24.88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24.88</v>
      </c>
      <c r="BD88" s="207">
        <v>24.88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24.88</v>
      </c>
      <c r="BL88" s="8">
        <f t="shared" si="53"/>
        <v>24.88</v>
      </c>
      <c r="BM88" s="8">
        <f t="shared" si="54"/>
        <v>24.88</v>
      </c>
      <c r="BN88" s="8">
        <f t="shared" si="55"/>
        <v>24.88</v>
      </c>
      <c r="BO88" s="8">
        <f t="shared" si="56"/>
        <v>24.88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1020</v>
      </c>
      <c r="G89" s="16">
        <f>'[3]27'!G91</f>
        <v>0</v>
      </c>
      <c r="H89" s="17">
        <f t="shared" si="59"/>
        <v>1340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26.81</v>
      </c>
      <c r="AE89" s="8">
        <f t="shared" si="43"/>
        <v>26.81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26.81</v>
      </c>
      <c r="AL89" s="8">
        <f t="shared" si="35"/>
        <v>216.38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216.38</v>
      </c>
      <c r="AT89" s="8">
        <v>26.81</v>
      </c>
      <c r="AU89" s="8">
        <v>26.81</v>
      </c>
      <c r="AW89" s="207">
        <v>26.81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26.81</v>
      </c>
      <c r="BD89" s="207">
        <v>26.81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26.81</v>
      </c>
      <c r="BL89" s="8">
        <f t="shared" si="53"/>
        <v>26.81</v>
      </c>
      <c r="BM89" s="8">
        <f t="shared" si="54"/>
        <v>26.81</v>
      </c>
      <c r="BN89" s="8">
        <f t="shared" si="55"/>
        <v>26.81</v>
      </c>
      <c r="BO89" s="8">
        <f t="shared" si="56"/>
        <v>26.81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1020</v>
      </c>
      <c r="G90" s="16">
        <f>'[3]27'!G92</f>
        <v>0</v>
      </c>
      <c r="H90" s="17">
        <f t="shared" si="59"/>
        <v>1340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26.81</v>
      </c>
      <c r="AE90" s="8">
        <f t="shared" si="43"/>
        <v>26.81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26.81</v>
      </c>
      <c r="AL90" s="8">
        <f t="shared" si="35"/>
        <v>216.38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216.38</v>
      </c>
      <c r="AT90" s="8">
        <v>26.81</v>
      </c>
      <c r="AU90" s="8">
        <v>26.81</v>
      </c>
      <c r="AW90" s="207">
        <v>26.81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26.81</v>
      </c>
      <c r="BD90" s="207">
        <v>26.81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26.81</v>
      </c>
      <c r="BL90" s="8">
        <f t="shared" si="53"/>
        <v>26.81</v>
      </c>
      <c r="BM90" s="8">
        <f t="shared" si="54"/>
        <v>26.81</v>
      </c>
      <c r="BN90" s="8">
        <f t="shared" si="55"/>
        <v>26.81</v>
      </c>
      <c r="BO90" s="8">
        <f t="shared" si="56"/>
        <v>26.81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1020</v>
      </c>
      <c r="G91" s="16">
        <f>'[3]27'!G93</f>
        <v>0</v>
      </c>
      <c r="H91" s="17">
        <f t="shared" si="59"/>
        <v>1340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26.81</v>
      </c>
      <c r="AE91" s="8">
        <f t="shared" si="43"/>
        <v>26.81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26.81</v>
      </c>
      <c r="AL91" s="8">
        <f t="shared" si="35"/>
        <v>216.38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216.38</v>
      </c>
      <c r="AT91" s="8">
        <v>26.81</v>
      </c>
      <c r="AU91" s="8">
        <v>26.81</v>
      </c>
      <c r="AW91" s="207">
        <v>26.81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26.81</v>
      </c>
      <c r="BD91" s="207">
        <v>26.81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26.81</v>
      </c>
      <c r="BL91" s="8">
        <f t="shared" si="53"/>
        <v>26.81</v>
      </c>
      <c r="BM91" s="8">
        <f t="shared" si="54"/>
        <v>26.81</v>
      </c>
      <c r="BN91" s="8">
        <f t="shared" si="55"/>
        <v>26.81</v>
      </c>
      <c r="BO91" s="8">
        <f t="shared" si="56"/>
        <v>26.81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1020</v>
      </c>
      <c r="G92" s="16">
        <f>'[3]27'!G94</f>
        <v>0</v>
      </c>
      <c r="H92" s="17">
        <f t="shared" si="59"/>
        <v>1340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26.81</v>
      </c>
      <c r="AE92" s="8">
        <f t="shared" si="43"/>
        <v>26.81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26.81</v>
      </c>
      <c r="AL92" s="8">
        <f t="shared" si="35"/>
        <v>216.38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216.38</v>
      </c>
      <c r="AT92" s="8">
        <v>26.81</v>
      </c>
      <c r="AU92" s="8">
        <v>26.81</v>
      </c>
      <c r="AW92" s="207">
        <v>26.81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26.81</v>
      </c>
      <c r="BD92" s="207">
        <v>26.81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26.81</v>
      </c>
      <c r="BL92" s="8">
        <f t="shared" si="53"/>
        <v>26.81</v>
      </c>
      <c r="BM92" s="8">
        <f t="shared" si="54"/>
        <v>26.81</v>
      </c>
      <c r="BN92" s="8">
        <f t="shared" si="55"/>
        <v>26.81</v>
      </c>
      <c r="BO92" s="8">
        <f t="shared" si="56"/>
        <v>26.81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1020</v>
      </c>
      <c r="G93" s="16">
        <f>'[3]27'!G95</f>
        <v>0</v>
      </c>
      <c r="H93" s="17">
        <f t="shared" si="59"/>
        <v>1340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26.81</v>
      </c>
      <c r="AE93" s="8">
        <f t="shared" si="43"/>
        <v>26.81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26.81</v>
      </c>
      <c r="AL93" s="8">
        <f t="shared" si="35"/>
        <v>216.38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216.38</v>
      </c>
      <c r="AT93" s="8">
        <v>26.81</v>
      </c>
      <c r="AU93" s="8">
        <v>26.81</v>
      </c>
      <c r="AW93" s="207">
        <v>26.81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26.81</v>
      </c>
      <c r="BD93" s="207">
        <v>26.81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26.81</v>
      </c>
      <c r="BL93" s="8">
        <f t="shared" si="53"/>
        <v>26.81</v>
      </c>
      <c r="BM93" s="8">
        <f t="shared" si="54"/>
        <v>26.81</v>
      </c>
      <c r="BN93" s="8">
        <f t="shared" si="55"/>
        <v>26.81</v>
      </c>
      <c r="BO93" s="8">
        <f t="shared" si="56"/>
        <v>26.81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1020</v>
      </c>
      <c r="G94" s="16">
        <f>'[3]27'!G96</f>
        <v>0</v>
      </c>
      <c r="H94" s="17">
        <f t="shared" si="59"/>
        <v>1340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26.81</v>
      </c>
      <c r="AE94" s="8">
        <f t="shared" si="43"/>
        <v>26.81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26.81</v>
      </c>
      <c r="AL94" s="8">
        <f t="shared" si="35"/>
        <v>216.38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216.38</v>
      </c>
      <c r="AT94" s="8">
        <v>26.81</v>
      </c>
      <c r="AU94" s="8">
        <v>26.81</v>
      </c>
      <c r="AW94" s="207">
        <v>26.81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26.81</v>
      </c>
      <c r="BD94" s="207">
        <v>26.81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26.81</v>
      </c>
      <c r="BL94" s="8">
        <f t="shared" si="53"/>
        <v>26.81</v>
      </c>
      <c r="BM94" s="8">
        <f t="shared" si="54"/>
        <v>26.81</v>
      </c>
      <c r="BN94" s="8">
        <f t="shared" si="55"/>
        <v>26.81</v>
      </c>
      <c r="BO94" s="8">
        <f t="shared" si="56"/>
        <v>26.81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1020</v>
      </c>
      <c r="G95" s="16">
        <f>'[3]27'!G97</f>
        <v>0</v>
      </c>
      <c r="H95" s="17">
        <f t="shared" si="59"/>
        <v>1340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26.81</v>
      </c>
      <c r="AE95" s="8">
        <f t="shared" si="43"/>
        <v>26.81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26.81</v>
      </c>
      <c r="AL95" s="8">
        <f t="shared" si="35"/>
        <v>216.38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216.38</v>
      </c>
      <c r="AT95" s="8">
        <v>26.81</v>
      </c>
      <c r="AU95" s="8">
        <v>26.81</v>
      </c>
      <c r="AW95" s="207">
        <v>26.81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26.81</v>
      </c>
      <c r="BD95" s="207">
        <v>26.81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26.81</v>
      </c>
      <c r="BL95" s="8">
        <f t="shared" si="53"/>
        <v>26.81</v>
      </c>
      <c r="BM95" s="8">
        <f t="shared" si="54"/>
        <v>26.81</v>
      </c>
      <c r="BN95" s="8">
        <f t="shared" si="55"/>
        <v>26.81</v>
      </c>
      <c r="BO95" s="8">
        <f t="shared" si="56"/>
        <v>26.81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1020</v>
      </c>
      <c r="G96" s="16">
        <f>'[3]27'!G98</f>
        <v>0</v>
      </c>
      <c r="H96" s="17">
        <f t="shared" si="59"/>
        <v>1340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26.81</v>
      </c>
      <c r="AE96" s="8">
        <f t="shared" si="43"/>
        <v>26.81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26.81</v>
      </c>
      <c r="AL96" s="8">
        <f t="shared" si="35"/>
        <v>216.38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216.38</v>
      </c>
      <c r="AT96" s="8">
        <v>26.81</v>
      </c>
      <c r="AU96" s="8">
        <v>26.81</v>
      </c>
      <c r="AW96" s="207">
        <v>26.81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26.81</v>
      </c>
      <c r="BD96" s="207">
        <v>26.81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26.81</v>
      </c>
      <c r="BL96" s="8">
        <f t="shared" si="53"/>
        <v>26.81</v>
      </c>
      <c r="BM96" s="8">
        <f t="shared" si="54"/>
        <v>26.81</v>
      </c>
      <c r="BN96" s="8">
        <f t="shared" si="55"/>
        <v>26.81</v>
      </c>
      <c r="BO96" s="8">
        <f t="shared" si="56"/>
        <v>26.81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1020</v>
      </c>
      <c r="G97" s="16">
        <f>'[3]27'!G99</f>
        <v>0</v>
      </c>
      <c r="H97" s="17">
        <f t="shared" si="59"/>
        <v>1340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26.81</v>
      </c>
      <c r="AE97" s="8">
        <f t="shared" si="43"/>
        <v>26.81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26.81</v>
      </c>
      <c r="AL97" s="8">
        <f t="shared" si="35"/>
        <v>216.38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216.38</v>
      </c>
      <c r="AT97" s="8">
        <v>26.81</v>
      </c>
      <c r="AU97" s="8">
        <v>26.81</v>
      </c>
      <c r="AW97" s="207">
        <v>26.81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26.81</v>
      </c>
      <c r="BD97" s="207">
        <v>26.81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26.81</v>
      </c>
      <c r="BL97" s="8">
        <f t="shared" si="53"/>
        <v>26.81</v>
      </c>
      <c r="BM97" s="8">
        <f t="shared" si="54"/>
        <v>26.81</v>
      </c>
      <c r="BN97" s="8">
        <f t="shared" si="55"/>
        <v>26.81</v>
      </c>
      <c r="BO97" s="8">
        <f t="shared" si="56"/>
        <v>26.81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1020</v>
      </c>
      <c r="G98" s="16">
        <f>'[3]27'!G100</f>
        <v>0</v>
      </c>
      <c r="H98" s="17">
        <f t="shared" si="59"/>
        <v>1340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26.81</v>
      </c>
      <c r="AE98" s="8">
        <f t="shared" si="43"/>
        <v>26.81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26.81</v>
      </c>
      <c r="AL98" s="8">
        <f t="shared" si="35"/>
        <v>216.38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216.38</v>
      </c>
      <c r="AT98" s="8">
        <v>26.81</v>
      </c>
      <c r="AU98" s="8">
        <v>26.81</v>
      </c>
      <c r="AW98" s="207">
        <v>26.81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26.81</v>
      </c>
      <c r="BD98" s="207">
        <v>26.81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26.81</v>
      </c>
      <c r="BL98" s="8">
        <f t="shared" si="53"/>
        <v>26.81</v>
      </c>
      <c r="BM98" s="8">
        <f t="shared" si="54"/>
        <v>26.81</v>
      </c>
      <c r="BN98" s="8">
        <f t="shared" si="55"/>
        <v>26.81</v>
      </c>
      <c r="BO98" s="8">
        <f t="shared" si="56"/>
        <v>26.81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7.9369212996800025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23.763078700320005</v>
      </c>
      <c r="G99" s="15">
        <f t="shared" si="62"/>
        <v>0</v>
      </c>
      <c r="H99" s="15">
        <f t="shared" si="62"/>
        <v>31.7</v>
      </c>
      <c r="I99" s="15">
        <f t="shared" si="62"/>
        <v>7.143859099370002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7.143859099370002</v>
      </c>
      <c r="P99" s="15">
        <f t="shared" si="62"/>
        <v>2.4E-2</v>
      </c>
      <c r="Q99" s="15">
        <f t="shared" si="62"/>
        <v>7.143859099370002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7.143859099370002</v>
      </c>
      <c r="X99" s="15">
        <f t="shared" si="62"/>
        <v>0.60395500000000035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0.60395500000000035</v>
      </c>
      <c r="AE99" s="15">
        <f t="shared" si="62"/>
        <v>0.60395500000000035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0.60395500000000035</v>
      </c>
      <c r="AL99" s="15">
        <f t="shared" si="62"/>
        <v>5.9359490993700099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5.9359490993700099</v>
      </c>
      <c r="AS99" s="15">
        <f t="shared" si="62"/>
        <v>0</v>
      </c>
      <c r="AT99" s="15">
        <f t="shared" si="62"/>
        <v>0.58738500000000049</v>
      </c>
      <c r="AU99" s="15">
        <f t="shared" si="62"/>
        <v>0.58738500000000049</v>
      </c>
      <c r="AV99" s="15">
        <f t="shared" si="62"/>
        <v>0</v>
      </c>
      <c r="AW99" s="15">
        <f t="shared" si="62"/>
        <v>0.60395500000000035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0.60395500000000035</v>
      </c>
      <c r="BD99" s="15">
        <f t="shared" si="62"/>
        <v>0.60395500000000035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0.60395500000000035</v>
      </c>
      <c r="BK99" s="15"/>
      <c r="BL99" s="15">
        <f t="shared" si="63"/>
        <v>0.58738500000000049</v>
      </c>
      <c r="BM99" s="15">
        <f t="shared" si="63"/>
        <v>0.58738500000000049</v>
      </c>
      <c r="BN99" s="15">
        <f t="shared" si="63"/>
        <v>0.60395500000000035</v>
      </c>
      <c r="BO99" s="15">
        <f t="shared" si="63"/>
        <v>0.60395500000000035</v>
      </c>
      <c r="BP99" s="15">
        <f t="shared" si="63"/>
        <v>-1.6570000000000001E-2</v>
      </c>
      <c r="BQ99" s="15">
        <f t="shared" si="63"/>
        <v>-1.6570000000000001E-2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15.2</v>
      </c>
      <c r="J3">
        <f>BYPL_EOD!AC3+BYPL_EOD!AD3</f>
        <v>8.32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37.590000000000003</v>
      </c>
      <c r="O3" s="154">
        <f t="shared" ref="O3:O66" si="1">G3-N3</f>
        <v>9.9999999999980105E-3</v>
      </c>
      <c r="P3">
        <v>15.204043628624632</v>
      </c>
      <c r="Q3">
        <v>8.3222133546155899</v>
      </c>
      <c r="R3">
        <v>0</v>
      </c>
      <c r="S3">
        <v>2.070550678371907</v>
      </c>
      <c r="T3">
        <v>12.003192338387869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15.2</v>
      </c>
      <c r="J4">
        <f>BYPL_EOD!AC4+BYPL_EOD!AD4</f>
        <v>8.32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37.590000000000003</v>
      </c>
      <c r="O4" s="154">
        <f t="shared" si="1"/>
        <v>9.9999999999980105E-3</v>
      </c>
      <c r="P4">
        <v>15.204043628624632</v>
      </c>
      <c r="Q4">
        <v>8.3222133546155899</v>
      </c>
      <c r="R4">
        <v>0</v>
      </c>
      <c r="S4">
        <v>2.070550678371907</v>
      </c>
      <c r="T4">
        <v>12.003192338387869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15.2</v>
      </c>
      <c r="J5">
        <f>BYPL_EOD!AC5+BYPL_EOD!AD5</f>
        <v>8.32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37.590000000000003</v>
      </c>
      <c r="O5" s="154">
        <f t="shared" si="1"/>
        <v>9.9999999999980105E-3</v>
      </c>
      <c r="P5">
        <v>15.204043628624632</v>
      </c>
      <c r="Q5">
        <v>8.3222133546155899</v>
      </c>
      <c r="R5">
        <v>0</v>
      </c>
      <c r="S5">
        <v>2.070550678371907</v>
      </c>
      <c r="T5">
        <v>12.003192338387869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15.2</v>
      </c>
      <c r="J6">
        <f>BYPL_EOD!AC6+BYPL_EOD!AD6</f>
        <v>8.32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37.590000000000003</v>
      </c>
      <c r="O6" s="154">
        <f t="shared" si="1"/>
        <v>9.9999999999980105E-3</v>
      </c>
      <c r="P6">
        <v>15.204043628624632</v>
      </c>
      <c r="Q6">
        <v>8.3222133546155899</v>
      </c>
      <c r="R6">
        <v>0</v>
      </c>
      <c r="S6">
        <v>2.070550678371907</v>
      </c>
      <c r="T6">
        <v>12.003192338387869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15.2</v>
      </c>
      <c r="J7">
        <f>BYPL_EOD!AC7+BYPL_EOD!AD7</f>
        <v>8.32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37.590000000000003</v>
      </c>
      <c r="O7" s="154">
        <f t="shared" si="1"/>
        <v>9.9999999999980105E-3</v>
      </c>
      <c r="P7">
        <v>15.204043628624632</v>
      </c>
      <c r="Q7">
        <v>8.3222133546155899</v>
      </c>
      <c r="R7">
        <v>0</v>
      </c>
      <c r="S7">
        <v>2.070550678371907</v>
      </c>
      <c r="T7">
        <v>12.003192338387869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15.2</v>
      </c>
      <c r="J8">
        <f>BYPL_EOD!AC8+BYPL_EOD!AD8</f>
        <v>8.32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37.590000000000003</v>
      </c>
      <c r="O8" s="154">
        <f t="shared" si="1"/>
        <v>9.9999999999980105E-3</v>
      </c>
      <c r="P8">
        <v>15.204043628624632</v>
      </c>
      <c r="Q8">
        <v>8.3222133546155899</v>
      </c>
      <c r="R8">
        <v>0</v>
      </c>
      <c r="S8">
        <v>2.070550678371907</v>
      </c>
      <c r="T8">
        <v>12.003192338387869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15.2</v>
      </c>
      <c r="J9">
        <f>BYPL_EOD!AC9+BYPL_EOD!AD9</f>
        <v>8.32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37.590000000000003</v>
      </c>
      <c r="O9" s="154">
        <f t="shared" si="1"/>
        <v>9.9999999999980105E-3</v>
      </c>
      <c r="P9">
        <v>15.204043628624632</v>
      </c>
      <c r="Q9">
        <v>8.3222133546155899</v>
      </c>
      <c r="R9">
        <v>0</v>
      </c>
      <c r="S9">
        <v>2.070550678371907</v>
      </c>
      <c r="T9">
        <v>12.003192338387869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15.2</v>
      </c>
      <c r="J10">
        <f>BYPL_EOD!AC10+BYPL_EOD!AD10</f>
        <v>8.32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37.590000000000003</v>
      </c>
      <c r="O10" s="154">
        <f t="shared" si="1"/>
        <v>9.9999999999980105E-3</v>
      </c>
      <c r="P10">
        <v>15.204043628624632</v>
      </c>
      <c r="Q10">
        <v>8.3222133546155899</v>
      </c>
      <c r="R10">
        <v>0</v>
      </c>
      <c r="S10">
        <v>2.070550678371907</v>
      </c>
      <c r="T10">
        <v>12.003192338387869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15.2</v>
      </c>
      <c r="J11">
        <f>BYPL_EOD!AC11+BYPL_EOD!AD11</f>
        <v>8.32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37.590000000000003</v>
      </c>
      <c r="O11" s="154">
        <f t="shared" si="1"/>
        <v>9.9999999999980105E-3</v>
      </c>
      <c r="P11">
        <v>15.204043628624632</v>
      </c>
      <c r="Q11">
        <v>8.3222133546155899</v>
      </c>
      <c r="R11">
        <v>0</v>
      </c>
      <c r="S11">
        <v>2.070550678371907</v>
      </c>
      <c r="T11">
        <v>12.003192338387869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36.61</v>
      </c>
      <c r="O12" s="154">
        <f t="shared" si="1"/>
        <v>-9.9999999999980105E-3</v>
      </c>
      <c r="P12">
        <v>14.536028407538923</v>
      </c>
      <c r="Q12">
        <v>7.9978148046981703</v>
      </c>
      <c r="R12">
        <v>0</v>
      </c>
      <c r="S12">
        <v>2.0694345807156513</v>
      </c>
      <c r="T12">
        <v>11.996722207047256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36.61</v>
      </c>
      <c r="O13" s="154">
        <f t="shared" si="1"/>
        <v>-9.9999999999980105E-3</v>
      </c>
      <c r="P13">
        <v>14.536028407538923</v>
      </c>
      <c r="Q13">
        <v>7.9978148046981703</v>
      </c>
      <c r="R13">
        <v>0</v>
      </c>
      <c r="S13">
        <v>2.0694345807156513</v>
      </c>
      <c r="T13">
        <v>11.996722207047256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36.61</v>
      </c>
      <c r="O14" s="154">
        <f t="shared" si="1"/>
        <v>-9.9999999999980105E-3</v>
      </c>
      <c r="P14">
        <v>14.536028407538923</v>
      </c>
      <c r="Q14">
        <v>7.9978148046981703</v>
      </c>
      <c r="R14">
        <v>0</v>
      </c>
      <c r="S14">
        <v>2.0694345807156513</v>
      </c>
      <c r="T14">
        <v>11.996722207047256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36.61</v>
      </c>
      <c r="O15" s="154">
        <f t="shared" si="1"/>
        <v>-9.9999999999980105E-3</v>
      </c>
      <c r="P15">
        <v>14.536028407538923</v>
      </c>
      <c r="Q15">
        <v>7.9978148046981703</v>
      </c>
      <c r="R15">
        <v>0</v>
      </c>
      <c r="S15">
        <v>2.0694345807156513</v>
      </c>
      <c r="T15">
        <v>11.996722207047256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15.2</v>
      </c>
      <c r="J16">
        <f>BYPL_EOD!AC16+BYPL_EOD!AD16</f>
        <v>8.32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37.590000000000003</v>
      </c>
      <c r="O16" s="154">
        <f t="shared" si="1"/>
        <v>9.9999999999980105E-3</v>
      </c>
      <c r="P16">
        <v>15.204043628624632</v>
      </c>
      <c r="Q16">
        <v>8.3222133546155899</v>
      </c>
      <c r="R16">
        <v>0</v>
      </c>
      <c r="S16">
        <v>2.070550678371907</v>
      </c>
      <c r="T16">
        <v>12.003192338387869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15.2</v>
      </c>
      <c r="J17">
        <f>BYPL_EOD!AC17+BYPL_EOD!AD17</f>
        <v>8.32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37.590000000000003</v>
      </c>
      <c r="O17" s="154">
        <f t="shared" si="1"/>
        <v>9.9999999999980105E-3</v>
      </c>
      <c r="P17">
        <v>15.204043628624632</v>
      </c>
      <c r="Q17">
        <v>8.3222133546155899</v>
      </c>
      <c r="R17">
        <v>0</v>
      </c>
      <c r="S17">
        <v>2.070550678371907</v>
      </c>
      <c r="T17">
        <v>12.003192338387869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9.9999999999980105E-3</v>
      </c>
      <c r="P20">
        <v>15.204043628624632</v>
      </c>
      <c r="Q20">
        <v>8.3222133546155899</v>
      </c>
      <c r="R20">
        <v>0</v>
      </c>
      <c r="S20">
        <v>2.070550678371907</v>
      </c>
      <c r="T20">
        <v>12.003192338387869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15.2</v>
      </c>
      <c r="J29">
        <f>BYPL_EOD!AC29+BYPL_EOD!AD29</f>
        <v>8.32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37.590000000000003</v>
      </c>
      <c r="O29" s="154">
        <f t="shared" si="1"/>
        <v>9.9999999999980105E-3</v>
      </c>
      <c r="P29">
        <v>15.204043628624632</v>
      </c>
      <c r="Q29">
        <v>8.3222133546155899</v>
      </c>
      <c r="R29">
        <v>0</v>
      </c>
      <c r="S29">
        <v>2.070550678371907</v>
      </c>
      <c r="T29">
        <v>12.003192338387869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15.2</v>
      </c>
      <c r="J30">
        <f>BYPL_EOD!AC30+BYPL_EOD!AD30</f>
        <v>8.32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37.590000000000003</v>
      </c>
      <c r="O30" s="154">
        <f t="shared" si="1"/>
        <v>9.9999999999980105E-3</v>
      </c>
      <c r="P30">
        <v>15.204043628624632</v>
      </c>
      <c r="Q30">
        <v>8.3222133546155899</v>
      </c>
      <c r="R30">
        <v>0</v>
      </c>
      <c r="S30">
        <v>2.070550678371907</v>
      </c>
      <c r="T30">
        <v>12.003192338387869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3.65</v>
      </c>
      <c r="J31">
        <f>BYPL_EOD!AC31+BYPL_EOD!AD31</f>
        <v>24.08</v>
      </c>
      <c r="K31">
        <f>MES_EOD!AC31+MES_EOD!AD31</f>
        <v>0</v>
      </c>
      <c r="L31">
        <f>NDMC_EOD!AC31+NDMC_EOD!AD31</f>
        <v>1.51</v>
      </c>
      <c r="M31">
        <f>TPDDL_EOD!AC31+TPDDL_EOD!AD31</f>
        <v>8.76</v>
      </c>
      <c r="N31">
        <f t="shared" si="0"/>
        <v>38</v>
      </c>
      <c r="O31" s="154">
        <f t="shared" si="1"/>
        <v>-0.39999999999999858</v>
      </c>
      <c r="P31">
        <v>3.6115789473684212</v>
      </c>
      <c r="Q31">
        <v>23.826526315789472</v>
      </c>
      <c r="R31">
        <v>0</v>
      </c>
      <c r="S31">
        <v>1.4941052631578948</v>
      </c>
      <c r="T31">
        <v>8.6677894736842109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3.65</v>
      </c>
      <c r="J32">
        <f>BYPL_EOD!AC32+BYPL_EOD!AD32</f>
        <v>24.08</v>
      </c>
      <c r="K32">
        <f>MES_EOD!AC32+MES_EOD!AD32</f>
        <v>0</v>
      </c>
      <c r="L32">
        <f>NDMC_EOD!AC32+NDMC_EOD!AD32</f>
        <v>1.51</v>
      </c>
      <c r="M32">
        <f>TPDDL_EOD!AC32+TPDDL_EOD!AD32</f>
        <v>8.76</v>
      </c>
      <c r="N32">
        <f t="shared" si="0"/>
        <v>38</v>
      </c>
      <c r="O32" s="154">
        <f t="shared" si="1"/>
        <v>-0.39999999999999858</v>
      </c>
      <c r="P32">
        <v>3.6115789473684212</v>
      </c>
      <c r="Q32">
        <v>23.826526315789472</v>
      </c>
      <c r="R32">
        <v>0</v>
      </c>
      <c r="S32">
        <v>1.4941052631578948</v>
      </c>
      <c r="T32">
        <v>8.6677894736842109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15.2</v>
      </c>
      <c r="J33">
        <f>BYPL_EOD!AC33+BYPL_EOD!AD33</f>
        <v>8.32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37.590000000000003</v>
      </c>
      <c r="O33" s="154">
        <f t="shared" si="1"/>
        <v>9.9999999999980105E-3</v>
      </c>
      <c r="P33">
        <v>15.204043628624632</v>
      </c>
      <c r="Q33">
        <v>8.3222133546155899</v>
      </c>
      <c r="R33">
        <v>0</v>
      </c>
      <c r="S33">
        <v>2.070550678371907</v>
      </c>
      <c r="T33">
        <v>12.003192338387869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15.2</v>
      </c>
      <c r="J34">
        <f>BYPL_EOD!AC34+BYPL_EOD!AD34</f>
        <v>8.32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37.590000000000003</v>
      </c>
      <c r="O34" s="154">
        <f t="shared" si="1"/>
        <v>9.9999999999980105E-3</v>
      </c>
      <c r="P34">
        <v>15.204043628624632</v>
      </c>
      <c r="Q34">
        <v>8.3222133546155899</v>
      </c>
      <c r="R34">
        <v>0</v>
      </c>
      <c r="S34">
        <v>2.070550678371907</v>
      </c>
      <c r="T34">
        <v>12.003192338387869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15.2</v>
      </c>
      <c r="J35">
        <f>BYPL_EOD!AC35+BYPL_EOD!AD35</f>
        <v>8.32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37.590000000000003</v>
      </c>
      <c r="O35" s="154">
        <f t="shared" si="1"/>
        <v>9.9999999999980105E-3</v>
      </c>
      <c r="P35">
        <v>15.204043628624632</v>
      </c>
      <c r="Q35">
        <v>8.3222133546155899</v>
      </c>
      <c r="R35">
        <v>0</v>
      </c>
      <c r="S35">
        <v>2.070550678371907</v>
      </c>
      <c r="T35">
        <v>12.003192338387869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15.2</v>
      </c>
      <c r="J36">
        <f>BYPL_EOD!AC36+BYPL_EOD!AD36</f>
        <v>8.32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37.590000000000003</v>
      </c>
      <c r="O36" s="154">
        <f t="shared" si="1"/>
        <v>9.9999999999980105E-3</v>
      </c>
      <c r="P36">
        <v>15.204043628624632</v>
      </c>
      <c r="Q36">
        <v>8.3222133546155899</v>
      </c>
      <c r="R36">
        <v>0</v>
      </c>
      <c r="S36">
        <v>2.070550678371907</v>
      </c>
      <c r="T36">
        <v>12.003192338387869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15.2</v>
      </c>
      <c r="J37">
        <f>BYPL_EOD!AC37+BYPL_EOD!AD37</f>
        <v>8.32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37.590000000000003</v>
      </c>
      <c r="O37" s="154">
        <f t="shared" si="1"/>
        <v>9.9999999999980105E-3</v>
      </c>
      <c r="P37">
        <v>15.204043628624632</v>
      </c>
      <c r="Q37">
        <v>8.3222133546155899</v>
      </c>
      <c r="R37">
        <v>0</v>
      </c>
      <c r="S37">
        <v>2.070550678371907</v>
      </c>
      <c r="T37">
        <v>12.003192338387869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15.2</v>
      </c>
      <c r="J38">
        <f>BYPL_EOD!AC38+BYPL_EOD!AD38</f>
        <v>8.32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37.590000000000003</v>
      </c>
      <c r="O38" s="154">
        <f t="shared" si="1"/>
        <v>9.9999999999980105E-3</v>
      </c>
      <c r="P38">
        <v>15.204043628624632</v>
      </c>
      <c r="Q38">
        <v>8.3222133546155899</v>
      </c>
      <c r="R38">
        <v>0</v>
      </c>
      <c r="S38">
        <v>2.070550678371907</v>
      </c>
      <c r="T38">
        <v>12.003192338387869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15.2</v>
      </c>
      <c r="J39">
        <f>BYPL_EOD!AC39+BYPL_EOD!AD39</f>
        <v>8.32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37.590000000000003</v>
      </c>
      <c r="O39" s="154">
        <f t="shared" si="1"/>
        <v>9.9999999999980105E-3</v>
      </c>
      <c r="P39">
        <v>15.204043628624632</v>
      </c>
      <c r="Q39">
        <v>8.3222133546155899</v>
      </c>
      <c r="R39">
        <v>0</v>
      </c>
      <c r="S39">
        <v>2.070550678371907</v>
      </c>
      <c r="T39">
        <v>12.003192338387869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15.2</v>
      </c>
      <c r="J40">
        <f>BYPL_EOD!AC40+BYPL_EOD!AD40</f>
        <v>8.32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37.590000000000003</v>
      </c>
      <c r="O40" s="154">
        <f t="shared" si="1"/>
        <v>9.9999999999980105E-3</v>
      </c>
      <c r="P40">
        <v>15.204043628624632</v>
      </c>
      <c r="Q40">
        <v>8.3222133546155899</v>
      </c>
      <c r="R40">
        <v>0</v>
      </c>
      <c r="S40">
        <v>2.070550678371907</v>
      </c>
      <c r="T40">
        <v>12.003192338387869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15.2</v>
      </c>
      <c r="J41">
        <f>BYPL_EOD!AC41+BYPL_EOD!AD41</f>
        <v>8.32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37.590000000000003</v>
      </c>
      <c r="O41" s="154">
        <f t="shared" si="1"/>
        <v>9.9999999999980105E-3</v>
      </c>
      <c r="P41">
        <v>15.204043628624632</v>
      </c>
      <c r="Q41">
        <v>8.3222133546155899</v>
      </c>
      <c r="R41">
        <v>0</v>
      </c>
      <c r="S41">
        <v>2.070550678371907</v>
      </c>
      <c r="T41">
        <v>12.003192338387869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15.2</v>
      </c>
      <c r="J42">
        <f>BYPL_EOD!AC42+BYPL_EOD!AD42</f>
        <v>8.32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37.590000000000003</v>
      </c>
      <c r="O42" s="154">
        <f t="shared" si="1"/>
        <v>9.9999999999980105E-3</v>
      </c>
      <c r="P42">
        <v>15.204043628624632</v>
      </c>
      <c r="Q42">
        <v>8.3222133546155899</v>
      </c>
      <c r="R42">
        <v>0</v>
      </c>
      <c r="S42">
        <v>2.070550678371907</v>
      </c>
      <c r="T42">
        <v>12.003192338387869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15.2</v>
      </c>
      <c r="J43">
        <f>BYPL_EOD!AC43+BYPL_EOD!AD43</f>
        <v>8.32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37.590000000000003</v>
      </c>
      <c r="O43" s="154">
        <f t="shared" si="1"/>
        <v>9.9999999999980105E-3</v>
      </c>
      <c r="P43">
        <v>15.204043628624632</v>
      </c>
      <c r="Q43">
        <v>8.3222133546155899</v>
      </c>
      <c r="R43">
        <v>0</v>
      </c>
      <c r="S43">
        <v>2.070550678371907</v>
      </c>
      <c r="T43">
        <v>12.003192338387869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3.93</v>
      </c>
      <c r="J44">
        <f>BYPL_EOD!AC44+BYPL_EOD!AD44</f>
        <v>22.01</v>
      </c>
      <c r="K44">
        <f>MES_EOD!AC44+MES_EOD!AD44</f>
        <v>0</v>
      </c>
      <c r="L44">
        <f>NDMC_EOD!AC44+NDMC_EOD!AD44</f>
        <v>1.63</v>
      </c>
      <c r="M44">
        <f>TPDDL_EOD!AC44+TPDDL_EOD!AD44</f>
        <v>9.43</v>
      </c>
      <c r="N44">
        <f t="shared" si="0"/>
        <v>37</v>
      </c>
      <c r="O44" s="154">
        <f t="shared" si="1"/>
        <v>-0.39999999999999858</v>
      </c>
      <c r="P44">
        <v>3.8875135135135137</v>
      </c>
      <c r="Q44">
        <v>21.772054054054056</v>
      </c>
      <c r="R44">
        <v>0</v>
      </c>
      <c r="S44">
        <v>1.6123783783783783</v>
      </c>
      <c r="T44">
        <v>9.3280540540540535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14.54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36.61</v>
      </c>
      <c r="O45" s="154">
        <f t="shared" si="1"/>
        <v>-9.9999999999980105E-3</v>
      </c>
      <c r="P45">
        <v>14.536028407538923</v>
      </c>
      <c r="Q45">
        <v>7.9978148046981703</v>
      </c>
      <c r="R45">
        <v>0</v>
      </c>
      <c r="S45">
        <v>2.0694345807156513</v>
      </c>
      <c r="T45">
        <v>11.996722207047256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14.54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36.61</v>
      </c>
      <c r="O46" s="154">
        <f t="shared" si="1"/>
        <v>-9.9999999999980105E-3</v>
      </c>
      <c r="P46">
        <v>14.536028407538923</v>
      </c>
      <c r="Q46">
        <v>7.9978148046981703</v>
      </c>
      <c r="R46">
        <v>0</v>
      </c>
      <c r="S46">
        <v>2.0694345807156513</v>
      </c>
      <c r="T46">
        <v>11.996722207047256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14.54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36.61</v>
      </c>
      <c r="O47" s="154">
        <f t="shared" si="1"/>
        <v>-9.9999999999980105E-3</v>
      </c>
      <c r="P47">
        <v>14.536028407538923</v>
      </c>
      <c r="Q47">
        <v>7.9978148046981703</v>
      </c>
      <c r="R47">
        <v>0</v>
      </c>
      <c r="S47">
        <v>2.0694345807156513</v>
      </c>
      <c r="T47">
        <v>11.996722207047256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14.54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36.61</v>
      </c>
      <c r="O48" s="154">
        <f t="shared" si="1"/>
        <v>-9.9999999999980105E-3</v>
      </c>
      <c r="P48">
        <v>14.536028407538923</v>
      </c>
      <c r="Q48">
        <v>7.9978148046981703</v>
      </c>
      <c r="R48">
        <v>0</v>
      </c>
      <c r="S48">
        <v>2.0694345807156513</v>
      </c>
      <c r="T48">
        <v>11.996722207047256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14.54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36.61</v>
      </c>
      <c r="O49" s="154">
        <f t="shared" si="1"/>
        <v>-9.9999999999980105E-3</v>
      </c>
      <c r="P49">
        <v>14.536028407538923</v>
      </c>
      <c r="Q49">
        <v>7.9978148046981703</v>
      </c>
      <c r="R49">
        <v>0</v>
      </c>
      <c r="S49">
        <v>2.0694345807156513</v>
      </c>
      <c r="T49">
        <v>11.996722207047256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14.54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36.61</v>
      </c>
      <c r="O50" s="154">
        <f t="shared" si="1"/>
        <v>-9.9999999999980105E-3</v>
      </c>
      <c r="P50">
        <v>14.536028407538923</v>
      </c>
      <c r="Q50">
        <v>7.9978148046981703</v>
      </c>
      <c r="R50">
        <v>0</v>
      </c>
      <c r="S50">
        <v>2.0694345807156513</v>
      </c>
      <c r="T50">
        <v>11.996722207047256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35.64</v>
      </c>
      <c r="O51" s="154">
        <f t="shared" si="1"/>
        <v>-3.9999999999999147E-2</v>
      </c>
      <c r="P51">
        <v>13.55476992143659</v>
      </c>
      <c r="Q51">
        <v>7.9910213243546577</v>
      </c>
      <c r="R51">
        <v>0</v>
      </c>
      <c r="S51">
        <v>2.0676767676767676</v>
      </c>
      <c r="T51">
        <v>11.986531986531986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13.57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35.64</v>
      </c>
      <c r="O52" s="154">
        <f t="shared" si="1"/>
        <v>-3.9999999999999147E-2</v>
      </c>
      <c r="P52">
        <v>13.55476992143659</v>
      </c>
      <c r="Q52">
        <v>7.9910213243546577</v>
      </c>
      <c r="R52">
        <v>0</v>
      </c>
      <c r="S52">
        <v>2.0676767676767676</v>
      </c>
      <c r="T52">
        <v>11.986531986531986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3.82</v>
      </c>
      <c r="J53">
        <f>BYPL_EOD!AC53+BYPL_EOD!AD53</f>
        <v>21.41</v>
      </c>
      <c r="K53">
        <f>MES_EOD!AC53+MES_EOD!AD53</f>
        <v>0</v>
      </c>
      <c r="L53">
        <f>NDMC_EOD!AC53+NDMC_EOD!AD53</f>
        <v>1.58</v>
      </c>
      <c r="M53">
        <f>TPDDL_EOD!AC53+TPDDL_EOD!AD53</f>
        <v>9.18</v>
      </c>
      <c r="N53">
        <f t="shared" si="0"/>
        <v>35.99</v>
      </c>
      <c r="O53" s="154">
        <f t="shared" si="1"/>
        <v>-0.39000000000000057</v>
      </c>
      <c r="P53">
        <v>3.7786051681022506</v>
      </c>
      <c r="Q53">
        <v>21.177993887190887</v>
      </c>
      <c r="R53">
        <v>0</v>
      </c>
      <c r="S53">
        <v>1.5628785773826064</v>
      </c>
      <c r="T53">
        <v>9.0805223673242565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3.82</v>
      </c>
      <c r="J54">
        <f>BYPL_EOD!AC54+BYPL_EOD!AD54</f>
        <v>21.41</v>
      </c>
      <c r="K54">
        <f>MES_EOD!AC54+MES_EOD!AD54</f>
        <v>0</v>
      </c>
      <c r="L54">
        <f>NDMC_EOD!AC54+NDMC_EOD!AD54</f>
        <v>1.58</v>
      </c>
      <c r="M54">
        <f>TPDDL_EOD!AC54+TPDDL_EOD!AD54</f>
        <v>9.18</v>
      </c>
      <c r="N54">
        <f t="shared" si="0"/>
        <v>35.99</v>
      </c>
      <c r="O54" s="154">
        <f t="shared" si="1"/>
        <v>-0.39000000000000057</v>
      </c>
      <c r="P54">
        <v>3.7786051681022506</v>
      </c>
      <c r="Q54">
        <v>21.177993887190887</v>
      </c>
      <c r="R54">
        <v>0</v>
      </c>
      <c r="S54">
        <v>1.5628785773826064</v>
      </c>
      <c r="T54">
        <v>9.0805223673242565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3.71</v>
      </c>
      <c r="J55">
        <f>BYPL_EOD!AC55+BYPL_EOD!AD55</f>
        <v>21.84</v>
      </c>
      <c r="K55">
        <f>MES_EOD!AC55+MES_EOD!AD55</f>
        <v>0</v>
      </c>
      <c r="L55">
        <f>NDMC_EOD!AC55+NDMC_EOD!AD55</f>
        <v>1.54</v>
      </c>
      <c r="M55">
        <f>TPDDL_EOD!AC55+TPDDL_EOD!AD55</f>
        <v>8.91</v>
      </c>
      <c r="N55">
        <f t="shared" si="0"/>
        <v>36</v>
      </c>
      <c r="O55" s="154">
        <f t="shared" si="1"/>
        <v>-0.39999999999999858</v>
      </c>
      <c r="P55">
        <v>3.6687777777777777</v>
      </c>
      <c r="Q55">
        <v>21.597333333333335</v>
      </c>
      <c r="R55">
        <v>0</v>
      </c>
      <c r="S55">
        <v>1.522888888888889</v>
      </c>
      <c r="T55">
        <v>8.8109999999999999</v>
      </c>
      <c r="U55" s="156">
        <f t="shared" si="2"/>
        <v>35.6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13.57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35.64</v>
      </c>
      <c r="O56" s="154">
        <f t="shared" si="1"/>
        <v>-3.9999999999999147E-2</v>
      </c>
      <c r="P56">
        <v>13.55476992143659</v>
      </c>
      <c r="Q56">
        <v>7.9910213243546577</v>
      </c>
      <c r="R56">
        <v>0</v>
      </c>
      <c r="S56">
        <v>2.0676767676767676</v>
      </c>
      <c r="T56">
        <v>11.986531986531986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13.57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35.64</v>
      </c>
      <c r="O57" s="154">
        <f t="shared" si="1"/>
        <v>-3.9999999999999147E-2</v>
      </c>
      <c r="P57">
        <v>13.55476992143659</v>
      </c>
      <c r="Q57">
        <v>7.9910213243546577</v>
      </c>
      <c r="R57">
        <v>0</v>
      </c>
      <c r="S57">
        <v>2.0676767676767676</v>
      </c>
      <c r="T57">
        <v>11.986531986531986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15.2</v>
      </c>
      <c r="J58">
        <f>BYPL_EOD!AC58+BYPL_EOD!AD58</f>
        <v>8.32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37.590000000000003</v>
      </c>
      <c r="O58" s="154">
        <f t="shared" si="1"/>
        <v>9.9999999999980105E-3</v>
      </c>
      <c r="P58">
        <v>15.204043628624632</v>
      </c>
      <c r="Q58">
        <v>8.3222133546155899</v>
      </c>
      <c r="R58">
        <v>0</v>
      </c>
      <c r="S58">
        <v>2.070550678371907</v>
      </c>
      <c r="T58">
        <v>12.003192338387869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15.2</v>
      </c>
      <c r="J59">
        <f>BYPL_EOD!AC59+BYPL_EOD!AD59</f>
        <v>8.32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37.590000000000003</v>
      </c>
      <c r="O59" s="154">
        <f t="shared" si="1"/>
        <v>9.9999999999980105E-3</v>
      </c>
      <c r="P59">
        <v>15.204043628624632</v>
      </c>
      <c r="Q59">
        <v>8.3222133546155899</v>
      </c>
      <c r="R59">
        <v>0</v>
      </c>
      <c r="S59">
        <v>2.070550678371907</v>
      </c>
      <c r="T59">
        <v>12.003192338387869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15.2</v>
      </c>
      <c r="J60">
        <f>BYPL_EOD!AC60+BYPL_EOD!AD60</f>
        <v>8.32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37.590000000000003</v>
      </c>
      <c r="O60" s="154">
        <f t="shared" si="1"/>
        <v>9.9999999999980105E-3</v>
      </c>
      <c r="P60">
        <v>15.204043628624632</v>
      </c>
      <c r="Q60">
        <v>8.3222133546155899</v>
      </c>
      <c r="R60">
        <v>0</v>
      </c>
      <c r="S60">
        <v>2.070550678371907</v>
      </c>
      <c r="T60">
        <v>12.003192338387869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4.04</v>
      </c>
      <c r="J61">
        <f>BYPL_EOD!AC61+BYPL_EOD!AD61</f>
        <v>22.6</v>
      </c>
      <c r="K61">
        <f>MES_EOD!AC61+MES_EOD!AD61</f>
        <v>0</v>
      </c>
      <c r="L61">
        <f>NDMC_EOD!AC61+NDMC_EOD!AD61</f>
        <v>1.67</v>
      </c>
      <c r="M61">
        <f>TPDDL_EOD!AC61+TPDDL_EOD!AD61</f>
        <v>9.69</v>
      </c>
      <c r="N61">
        <f t="shared" si="0"/>
        <v>38</v>
      </c>
      <c r="O61" s="154">
        <f t="shared" si="1"/>
        <v>-0.39999999999999858</v>
      </c>
      <c r="P61">
        <v>3.9974736842105263</v>
      </c>
      <c r="Q61">
        <v>22.362105263157897</v>
      </c>
      <c r="R61">
        <v>0</v>
      </c>
      <c r="S61">
        <v>1.652421052631579</v>
      </c>
      <c r="T61">
        <v>9.5879999999999992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4.04</v>
      </c>
      <c r="J62">
        <f>BYPL_EOD!AC62+BYPL_EOD!AD62</f>
        <v>22.6</v>
      </c>
      <c r="K62">
        <f>MES_EOD!AC62+MES_EOD!AD62</f>
        <v>0</v>
      </c>
      <c r="L62">
        <f>NDMC_EOD!AC62+NDMC_EOD!AD62</f>
        <v>1.67</v>
      </c>
      <c r="M62">
        <f>TPDDL_EOD!AC62+TPDDL_EOD!AD62</f>
        <v>9.69</v>
      </c>
      <c r="N62">
        <f t="shared" si="0"/>
        <v>38</v>
      </c>
      <c r="O62" s="154">
        <f t="shared" si="1"/>
        <v>-0.39999999999999858</v>
      </c>
      <c r="P62">
        <v>3.9974736842105263</v>
      </c>
      <c r="Q62">
        <v>22.362105263157897</v>
      </c>
      <c r="R62">
        <v>0</v>
      </c>
      <c r="S62">
        <v>1.652421052631579</v>
      </c>
      <c r="T62">
        <v>9.5879999999999992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15.2</v>
      </c>
      <c r="J63">
        <f>BYPL_EOD!AC63+BYPL_EOD!AD63</f>
        <v>8.32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37.590000000000003</v>
      </c>
      <c r="O63" s="154">
        <f t="shared" si="1"/>
        <v>9.9999999999980105E-3</v>
      </c>
      <c r="P63">
        <v>15.204043628624632</v>
      </c>
      <c r="Q63">
        <v>8.3222133546155899</v>
      </c>
      <c r="R63">
        <v>0</v>
      </c>
      <c r="S63">
        <v>2.070550678371907</v>
      </c>
      <c r="T63">
        <v>12.003192338387869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15.2</v>
      </c>
      <c r="J64">
        <f>BYPL_EOD!AC64+BYPL_EOD!AD64</f>
        <v>8.32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37.590000000000003</v>
      </c>
      <c r="O64" s="154">
        <f t="shared" si="1"/>
        <v>9.9999999999980105E-3</v>
      </c>
      <c r="P64">
        <v>15.204043628624632</v>
      </c>
      <c r="Q64">
        <v>8.3222133546155899</v>
      </c>
      <c r="R64">
        <v>0</v>
      </c>
      <c r="S64">
        <v>2.070550678371907</v>
      </c>
      <c r="T64">
        <v>12.003192338387869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15.2</v>
      </c>
      <c r="J65">
        <f>BYPL_EOD!AC65+BYPL_EOD!AD65</f>
        <v>8.32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37.590000000000003</v>
      </c>
      <c r="O65" s="154">
        <f t="shared" si="1"/>
        <v>9.9999999999980105E-3</v>
      </c>
      <c r="P65">
        <v>15.204043628624632</v>
      </c>
      <c r="Q65">
        <v>8.3222133546155899</v>
      </c>
      <c r="R65">
        <v>0</v>
      </c>
      <c r="S65">
        <v>2.070550678371907</v>
      </c>
      <c r="T65">
        <v>12.003192338387869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15.2</v>
      </c>
      <c r="J66">
        <f>BYPL_EOD!AC66+BYPL_EOD!AD66</f>
        <v>8.32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37.590000000000003</v>
      </c>
      <c r="O66" s="154">
        <f t="shared" si="1"/>
        <v>9.9999999999980105E-3</v>
      </c>
      <c r="P66">
        <v>15.204043628624632</v>
      </c>
      <c r="Q66">
        <v>8.3222133546155899</v>
      </c>
      <c r="R66">
        <v>0</v>
      </c>
      <c r="S66">
        <v>2.070550678371907</v>
      </c>
      <c r="T66">
        <v>12.003192338387869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15.2</v>
      </c>
      <c r="J67">
        <f>BYPL_EOD!AC67+BYPL_EOD!AD67</f>
        <v>8.32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37.590000000000003</v>
      </c>
      <c r="O67" s="154">
        <f t="shared" ref="O67:O98" si="7">G67-N67</f>
        <v>9.9999999999980105E-3</v>
      </c>
      <c r="P67">
        <v>15.204043628624632</v>
      </c>
      <c r="Q67">
        <v>8.3222133546155899</v>
      </c>
      <c r="R67">
        <v>0</v>
      </c>
      <c r="S67">
        <v>2.070550678371907</v>
      </c>
      <c r="T67">
        <v>12.003192338387869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15.2</v>
      </c>
      <c r="J68">
        <f>BYPL_EOD!AC68+BYPL_EOD!AD68</f>
        <v>8.32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37.590000000000003</v>
      </c>
      <c r="O68" s="154">
        <f t="shared" si="7"/>
        <v>9.9999999999980105E-3</v>
      </c>
      <c r="P68">
        <v>15.204043628624632</v>
      </c>
      <c r="Q68">
        <v>8.3222133546155899</v>
      </c>
      <c r="R68">
        <v>0</v>
      </c>
      <c r="S68">
        <v>2.070550678371907</v>
      </c>
      <c r="T68">
        <v>12.003192338387869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15.2</v>
      </c>
      <c r="J69">
        <f>BYPL_EOD!AC69+BYPL_EOD!AD69</f>
        <v>8.32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37.590000000000003</v>
      </c>
      <c r="O69" s="154">
        <f t="shared" si="7"/>
        <v>9.9999999999980105E-3</v>
      </c>
      <c r="P69">
        <v>15.204043628624632</v>
      </c>
      <c r="Q69">
        <v>8.3222133546155899</v>
      </c>
      <c r="R69">
        <v>0</v>
      </c>
      <c r="S69">
        <v>2.070550678371907</v>
      </c>
      <c r="T69">
        <v>12.003192338387869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15.2</v>
      </c>
      <c r="J70">
        <f>BYPL_EOD!AC70+BYPL_EOD!AD70</f>
        <v>8.32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37.590000000000003</v>
      </c>
      <c r="O70" s="154">
        <f t="shared" si="7"/>
        <v>9.9999999999980105E-3</v>
      </c>
      <c r="P70">
        <v>15.204043628624632</v>
      </c>
      <c r="Q70">
        <v>8.3222133546155899</v>
      </c>
      <c r="R70">
        <v>0</v>
      </c>
      <c r="S70">
        <v>2.070550678371907</v>
      </c>
      <c r="T70">
        <v>12.003192338387869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14.54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36.61</v>
      </c>
      <c r="O71" s="154">
        <f t="shared" si="7"/>
        <v>-9.9999999999980105E-3</v>
      </c>
      <c r="P71">
        <v>14.536028407538923</v>
      </c>
      <c r="Q71">
        <v>7.9978148046981703</v>
      </c>
      <c r="R71">
        <v>0</v>
      </c>
      <c r="S71">
        <v>2.0694345807156513</v>
      </c>
      <c r="T71">
        <v>11.996722207047256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14.54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36.61</v>
      </c>
      <c r="O72" s="154">
        <f t="shared" si="7"/>
        <v>-9.9999999999980105E-3</v>
      </c>
      <c r="P72">
        <v>14.536028407538923</v>
      </c>
      <c r="Q72">
        <v>7.9978148046981703</v>
      </c>
      <c r="R72">
        <v>0</v>
      </c>
      <c r="S72">
        <v>2.0694345807156513</v>
      </c>
      <c r="T72">
        <v>11.996722207047256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14.54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36.61</v>
      </c>
      <c r="O73" s="154">
        <f t="shared" si="7"/>
        <v>-9.9999999999980105E-3</v>
      </c>
      <c r="P73">
        <v>14.536028407538923</v>
      </c>
      <c r="Q73">
        <v>7.9978148046981703</v>
      </c>
      <c r="R73">
        <v>0</v>
      </c>
      <c r="S73">
        <v>2.0694345807156513</v>
      </c>
      <c r="T73">
        <v>11.996722207047256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14.54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36.61</v>
      </c>
      <c r="O74" s="154">
        <f t="shared" si="7"/>
        <v>-9.9999999999980105E-3</v>
      </c>
      <c r="P74">
        <v>14.536028407538923</v>
      </c>
      <c r="Q74">
        <v>7.9978148046981703</v>
      </c>
      <c r="R74">
        <v>0</v>
      </c>
      <c r="S74">
        <v>2.0694345807156513</v>
      </c>
      <c r="T74">
        <v>11.996722207047256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14.54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36.61</v>
      </c>
      <c r="O75" s="154">
        <f t="shared" si="7"/>
        <v>-9.9999999999980105E-3</v>
      </c>
      <c r="P75">
        <v>14.536028407538923</v>
      </c>
      <c r="Q75">
        <v>7.9978148046981703</v>
      </c>
      <c r="R75">
        <v>0</v>
      </c>
      <c r="S75">
        <v>2.0694345807156513</v>
      </c>
      <c r="T75">
        <v>11.996722207047256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36.61</v>
      </c>
      <c r="O76" s="154">
        <f t="shared" si="7"/>
        <v>-9.9999999999980105E-3</v>
      </c>
      <c r="P76">
        <v>14.536028407538923</v>
      </c>
      <c r="Q76">
        <v>7.9978148046981703</v>
      </c>
      <c r="R76">
        <v>0</v>
      </c>
      <c r="S76">
        <v>2.0694345807156513</v>
      </c>
      <c r="T76">
        <v>11.996722207047256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36.61</v>
      </c>
      <c r="O77" s="154">
        <f t="shared" si="7"/>
        <v>-9.9999999999980105E-3</v>
      </c>
      <c r="P77">
        <v>14.536028407538923</v>
      </c>
      <c r="Q77">
        <v>7.9978148046981703</v>
      </c>
      <c r="R77">
        <v>0</v>
      </c>
      <c r="S77">
        <v>2.0694345807156513</v>
      </c>
      <c r="T77">
        <v>11.996722207047256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36.61</v>
      </c>
      <c r="O78" s="154">
        <f t="shared" si="7"/>
        <v>-9.9999999999980105E-3</v>
      </c>
      <c r="P78">
        <v>14.536028407538923</v>
      </c>
      <c r="Q78">
        <v>7.9978148046981703</v>
      </c>
      <c r="R78">
        <v>0</v>
      </c>
      <c r="S78">
        <v>2.0694345807156513</v>
      </c>
      <c r="T78">
        <v>11.996722207047256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36.61</v>
      </c>
      <c r="O79" s="154">
        <f t="shared" si="7"/>
        <v>-9.9999999999980105E-3</v>
      </c>
      <c r="P79">
        <v>14.536028407538923</v>
      </c>
      <c r="Q79">
        <v>7.9978148046981703</v>
      </c>
      <c r="R79">
        <v>0</v>
      </c>
      <c r="S79">
        <v>2.0694345807156513</v>
      </c>
      <c r="T79">
        <v>11.996722207047256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36.61</v>
      </c>
      <c r="O80" s="154">
        <f t="shared" si="7"/>
        <v>-9.9999999999980105E-3</v>
      </c>
      <c r="P80">
        <v>14.536028407538923</v>
      </c>
      <c r="Q80">
        <v>7.9978148046981703</v>
      </c>
      <c r="R80">
        <v>0</v>
      </c>
      <c r="S80">
        <v>2.0694345807156513</v>
      </c>
      <c r="T80">
        <v>11.996722207047256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36.61</v>
      </c>
      <c r="O81" s="154">
        <f t="shared" si="7"/>
        <v>-9.9999999999980105E-3</v>
      </c>
      <c r="P81">
        <v>14.536028407538923</v>
      </c>
      <c r="Q81">
        <v>7.9978148046981703</v>
      </c>
      <c r="R81">
        <v>0</v>
      </c>
      <c r="S81">
        <v>2.0694345807156513</v>
      </c>
      <c r="T81">
        <v>11.996722207047256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36.61</v>
      </c>
      <c r="O82" s="154">
        <f t="shared" si="7"/>
        <v>-9.9999999999980105E-3</v>
      </c>
      <c r="P82">
        <v>14.536028407538923</v>
      </c>
      <c r="Q82">
        <v>7.9978148046981703</v>
      </c>
      <c r="R82">
        <v>0</v>
      </c>
      <c r="S82">
        <v>2.0694345807156513</v>
      </c>
      <c r="T82">
        <v>11.996722207047256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36.61</v>
      </c>
      <c r="O83" s="154">
        <f t="shared" si="7"/>
        <v>-9.9999999999980105E-3</v>
      </c>
      <c r="P83">
        <v>14.536028407538923</v>
      </c>
      <c r="Q83">
        <v>7.9978148046981703</v>
      </c>
      <c r="R83">
        <v>0</v>
      </c>
      <c r="S83">
        <v>2.0694345807156513</v>
      </c>
      <c r="T83">
        <v>11.996722207047256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36.61</v>
      </c>
      <c r="O84" s="154">
        <f t="shared" si="7"/>
        <v>-9.9999999999980105E-3</v>
      </c>
      <c r="P84">
        <v>14.536028407538923</v>
      </c>
      <c r="Q84">
        <v>7.9978148046981703</v>
      </c>
      <c r="R84">
        <v>0</v>
      </c>
      <c r="S84">
        <v>2.0694345807156513</v>
      </c>
      <c r="T84">
        <v>11.996722207047256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36.61</v>
      </c>
      <c r="O85" s="154">
        <f t="shared" si="7"/>
        <v>-9.9999999999980105E-3</v>
      </c>
      <c r="P85">
        <v>14.536028407538923</v>
      </c>
      <c r="Q85">
        <v>7.9978148046981703</v>
      </c>
      <c r="R85">
        <v>0</v>
      </c>
      <c r="S85">
        <v>2.0694345807156513</v>
      </c>
      <c r="T85">
        <v>11.996722207047256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36.61</v>
      </c>
      <c r="O86" s="154">
        <f t="shared" si="7"/>
        <v>-9.9999999999980105E-3</v>
      </c>
      <c r="P86">
        <v>14.536028407538923</v>
      </c>
      <c r="Q86">
        <v>7.9978148046981703</v>
      </c>
      <c r="R86">
        <v>0</v>
      </c>
      <c r="S86">
        <v>2.0694345807156513</v>
      </c>
      <c r="T86">
        <v>11.996722207047256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36.61</v>
      </c>
      <c r="O87" s="154">
        <f t="shared" si="7"/>
        <v>-9.9999999999980105E-3</v>
      </c>
      <c r="P87">
        <v>14.536028407538923</v>
      </c>
      <c r="Q87">
        <v>7.9978148046981703</v>
      </c>
      <c r="R87">
        <v>0</v>
      </c>
      <c r="S87">
        <v>2.0694345807156513</v>
      </c>
      <c r="T87">
        <v>11.996722207047256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36.61</v>
      </c>
      <c r="O88" s="154">
        <f t="shared" si="7"/>
        <v>-9.9999999999980105E-3</v>
      </c>
      <c r="P88">
        <v>14.536028407538923</v>
      </c>
      <c r="Q88">
        <v>7.9978148046981703</v>
      </c>
      <c r="R88">
        <v>0</v>
      </c>
      <c r="S88">
        <v>2.0694345807156513</v>
      </c>
      <c r="T88">
        <v>11.996722207047256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36.61</v>
      </c>
      <c r="O89" s="154">
        <f t="shared" si="7"/>
        <v>-9.9999999999980105E-3</v>
      </c>
      <c r="P89">
        <v>14.536028407538923</v>
      </c>
      <c r="Q89">
        <v>7.9978148046981703</v>
      </c>
      <c r="R89">
        <v>0</v>
      </c>
      <c r="S89">
        <v>2.0694345807156513</v>
      </c>
      <c r="T89">
        <v>11.996722207047256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36.61</v>
      </c>
      <c r="O90" s="154">
        <f t="shared" si="7"/>
        <v>-9.9999999999980105E-3</v>
      </c>
      <c r="P90">
        <v>14.536028407538923</v>
      </c>
      <c r="Q90">
        <v>7.9978148046981703</v>
      </c>
      <c r="R90">
        <v>0</v>
      </c>
      <c r="S90">
        <v>2.0694345807156513</v>
      </c>
      <c r="T90">
        <v>11.996722207047256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14.54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36.61</v>
      </c>
      <c r="O91" s="154">
        <f t="shared" si="7"/>
        <v>-9.9999999999980105E-3</v>
      </c>
      <c r="P91">
        <v>14.536028407538923</v>
      </c>
      <c r="Q91">
        <v>7.9978148046981703</v>
      </c>
      <c r="R91">
        <v>0</v>
      </c>
      <c r="S91">
        <v>2.0694345807156513</v>
      </c>
      <c r="T91">
        <v>11.996722207047256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36.61</v>
      </c>
      <c r="O92" s="154">
        <f t="shared" si="7"/>
        <v>-9.9999999999980105E-3</v>
      </c>
      <c r="P92">
        <v>14.536028407538923</v>
      </c>
      <c r="Q92">
        <v>7.9978148046981703</v>
      </c>
      <c r="R92">
        <v>0</v>
      </c>
      <c r="S92">
        <v>2.0694345807156513</v>
      </c>
      <c r="T92">
        <v>11.996722207047256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36.61</v>
      </c>
      <c r="O93" s="154">
        <f t="shared" si="7"/>
        <v>-9.9999999999980105E-3</v>
      </c>
      <c r="P93">
        <v>14.536028407538923</v>
      </c>
      <c r="Q93">
        <v>7.9978148046981703</v>
      </c>
      <c r="R93">
        <v>0</v>
      </c>
      <c r="S93">
        <v>2.0694345807156513</v>
      </c>
      <c r="T93">
        <v>11.996722207047256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36.61</v>
      </c>
      <c r="O94" s="154">
        <f t="shared" si="7"/>
        <v>-9.9999999999980105E-3</v>
      </c>
      <c r="P94">
        <v>14.536028407538923</v>
      </c>
      <c r="Q94">
        <v>7.9978148046981703</v>
      </c>
      <c r="R94">
        <v>0</v>
      </c>
      <c r="S94">
        <v>2.0694345807156513</v>
      </c>
      <c r="T94">
        <v>11.996722207047256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36.61</v>
      </c>
      <c r="O95" s="154">
        <f t="shared" si="7"/>
        <v>-9.9999999999980105E-3</v>
      </c>
      <c r="P95">
        <v>14.536028407538923</v>
      </c>
      <c r="Q95">
        <v>7.9978148046981703</v>
      </c>
      <c r="R95">
        <v>0</v>
      </c>
      <c r="S95">
        <v>2.0694345807156513</v>
      </c>
      <c r="T95">
        <v>11.996722207047256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36.61</v>
      </c>
      <c r="O96" s="154">
        <f t="shared" si="7"/>
        <v>-9.9999999999980105E-3</v>
      </c>
      <c r="P96">
        <v>14.536028407538923</v>
      </c>
      <c r="Q96">
        <v>7.9978148046981703</v>
      </c>
      <c r="R96">
        <v>0</v>
      </c>
      <c r="S96">
        <v>2.0694345807156513</v>
      </c>
      <c r="T96">
        <v>11.996722207047256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36.61</v>
      </c>
      <c r="O97" s="154">
        <f t="shared" si="7"/>
        <v>-9.9999999999980105E-3</v>
      </c>
      <c r="P97">
        <v>14.536028407538923</v>
      </c>
      <c r="Q97">
        <v>7.9978148046981703</v>
      </c>
      <c r="R97">
        <v>0</v>
      </c>
      <c r="S97">
        <v>2.0694345807156513</v>
      </c>
      <c r="T97">
        <v>11.996722207047256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36.61</v>
      </c>
      <c r="O98" s="154">
        <f t="shared" si="7"/>
        <v>-9.9999999999980105E-3</v>
      </c>
      <c r="P98">
        <v>14.536028407538923</v>
      </c>
      <c r="Q98">
        <v>7.9978148046981703</v>
      </c>
      <c r="R98">
        <v>0</v>
      </c>
      <c r="S98">
        <v>2.0694345807156513</v>
      </c>
      <c r="T98">
        <v>11.996722207047256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0.88914999999999866</v>
      </c>
      <c r="E99" s="156">
        <f t="shared" si="12"/>
        <v>0</v>
      </c>
      <c r="F99" s="156">
        <f t="shared" si="12"/>
        <v>2.016</v>
      </c>
      <c r="G99" s="156">
        <f t="shared" si="12"/>
        <v>0.88914999999999866</v>
      </c>
      <c r="H99" s="156"/>
      <c r="I99" s="156">
        <f t="shared" si="12"/>
        <v>0.33416499999999982</v>
      </c>
      <c r="J99" s="156">
        <f t="shared" si="12"/>
        <v>0.22468750000000012</v>
      </c>
      <c r="K99" s="156">
        <f t="shared" si="12"/>
        <v>0</v>
      </c>
      <c r="L99" s="156">
        <f t="shared" si="12"/>
        <v>4.8712499999999902E-2</v>
      </c>
      <c r="M99" s="156">
        <f t="shared" si="12"/>
        <v>0.28239999999999998</v>
      </c>
      <c r="N99" s="156">
        <f t="shared" si="12"/>
        <v>0.88996500000000112</v>
      </c>
      <c r="O99" s="156">
        <f t="shared" si="12"/>
        <v>-8.1500000000000127E-4</v>
      </c>
      <c r="P99" s="156">
        <f t="shared" si="12"/>
        <v>0.33407644324490254</v>
      </c>
      <c r="Q99" s="156">
        <f t="shared" si="12"/>
        <v>0.22420137512698213</v>
      </c>
      <c r="R99" s="156">
        <f t="shared" si="12"/>
        <v>0</v>
      </c>
      <c r="S99" s="156">
        <f t="shared" si="12"/>
        <v>4.8677157349155335E-2</v>
      </c>
      <c r="T99" s="156">
        <f t="shared" si="12"/>
        <v>0.28219502427895898</v>
      </c>
      <c r="U99" s="156">
        <f t="shared" si="12"/>
        <v>0.88914999999999866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87" activePane="bottomRight" state="frozen"/>
      <selection activeCell="Q1" sqref="Q1:Q99"/>
      <selection pane="topRight" activeCell="Q1" sqref="Q1:Q99"/>
      <selection pane="bottomLeft" activeCell="Q1" sqref="Q1:Q99"/>
      <selection pane="bottomRight" activeCell="W62" sqref="W6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213.90319995999999</v>
      </c>
      <c r="E3">
        <f>BAWANA!AM3</f>
        <v>0</v>
      </c>
      <c r="F3">
        <f>(B3+C3)*0.8</f>
        <v>256</v>
      </c>
      <c r="G3">
        <f>(D3+E3)</f>
        <v>213.90319995999999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19.57</v>
      </c>
      <c r="M3">
        <f>TPDDL_EOD!AK3+TPDDL_EOD!AL3</f>
        <v>58.32</v>
      </c>
      <c r="N3">
        <f t="shared" ref="N3:N66" si="0">SUM(I3:M3)</f>
        <v>216.35999999999999</v>
      </c>
      <c r="O3" s="154">
        <f t="shared" ref="O3:O66" si="1">G3-N3</f>
        <v>-2.4568000399999903</v>
      </c>
      <c r="P3">
        <v>82.522185712059539</v>
      </c>
      <c r="Q3">
        <v>49.432242549454614</v>
      </c>
      <c r="R3">
        <v>4.9432242549454619</v>
      </c>
      <c r="S3">
        <v>19.347779733856537</v>
      </c>
      <c r="T3">
        <v>57.65776770968386</v>
      </c>
      <c r="U3" s="156">
        <f t="shared" ref="U3:U66" si="2">SUM(P3:T3)</f>
        <v>213.90319995999999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222.19200000000001</v>
      </c>
      <c r="E4">
        <f>BAWANA!AM4</f>
        <v>0</v>
      </c>
      <c r="F4">
        <f t="shared" ref="F4:F67" si="4">(B4+C4)*0.8</f>
        <v>256</v>
      </c>
      <c r="G4">
        <f t="shared" ref="G4:G67" si="5">(D4+E4)</f>
        <v>222.19200000000001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19.57</v>
      </c>
      <c r="M4">
        <f>TPDDL_EOD!AK4+TPDDL_EOD!AL4</f>
        <v>58.32</v>
      </c>
      <c r="N4">
        <f t="shared" si="0"/>
        <v>216.35999999999999</v>
      </c>
      <c r="O4" s="154">
        <f t="shared" si="1"/>
        <v>5.8320000000000221</v>
      </c>
      <c r="P4">
        <v>85.719940099833622</v>
      </c>
      <c r="Q4">
        <v>51.347753743760407</v>
      </c>
      <c r="R4">
        <v>5.1347753743760407</v>
      </c>
      <c r="S4">
        <v>20.097510815307821</v>
      </c>
      <c r="T4">
        <v>59.892019966722138</v>
      </c>
      <c r="U4" s="156">
        <f t="shared" si="2"/>
        <v>222.19200000000004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232.50959996</v>
      </c>
      <c r="E5">
        <f>BAWANA!AM5</f>
        <v>0</v>
      </c>
      <c r="F5">
        <f t="shared" si="4"/>
        <v>256</v>
      </c>
      <c r="G5">
        <f t="shared" si="5"/>
        <v>232.50959996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19.57</v>
      </c>
      <c r="M5">
        <f>TPDDL_EOD!AK5+TPDDL_EOD!AL5</f>
        <v>58.32</v>
      </c>
      <c r="N5">
        <f t="shared" si="0"/>
        <v>216.35999999999999</v>
      </c>
      <c r="O5" s="154">
        <f t="shared" si="1"/>
        <v>16.149599960000018</v>
      </c>
      <c r="P5">
        <v>89.700389668428556</v>
      </c>
      <c r="Q5">
        <v>53.732113135514886</v>
      </c>
      <c r="R5">
        <v>5.3732113135514883</v>
      </c>
      <c r="S5">
        <v>21.030749081240526</v>
      </c>
      <c r="T5">
        <v>62.673136761264566</v>
      </c>
      <c r="U5" s="156">
        <f t="shared" si="2"/>
        <v>232.50959996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262.75999995999996</v>
      </c>
      <c r="E6">
        <f>BAWANA!AM6</f>
        <v>0</v>
      </c>
      <c r="F6">
        <f t="shared" si="4"/>
        <v>256</v>
      </c>
      <c r="G6">
        <f t="shared" si="5"/>
        <v>262.75999995999996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19.57</v>
      </c>
      <c r="M6">
        <f>TPDDL_EOD!AK6+TPDDL_EOD!AL6</f>
        <v>58.32</v>
      </c>
      <c r="N6">
        <f t="shared" si="0"/>
        <v>216.35999999999999</v>
      </c>
      <c r="O6" s="154">
        <f t="shared" si="1"/>
        <v>46.399999959999974</v>
      </c>
      <c r="P6" s="80">
        <v>102.2516174805121</v>
      </c>
      <c r="Q6" s="80">
        <v>59.123948852592434</v>
      </c>
      <c r="R6" s="80">
        <v>5.9780881617621233</v>
      </c>
      <c r="S6" s="80">
        <v>23.964907268250794</v>
      </c>
      <c r="T6" s="80">
        <v>71.441438196882515</v>
      </c>
      <c r="U6" s="156">
        <f t="shared" si="2"/>
        <v>262.75999995999996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336.04439991999999</v>
      </c>
      <c r="C7">
        <f>BAWANA!C7</f>
        <v>0</v>
      </c>
      <c r="D7">
        <f>BAWANA!AL7</f>
        <v>282.42439991999998</v>
      </c>
      <c r="E7">
        <f>BAWANA!AM7</f>
        <v>0</v>
      </c>
      <c r="F7">
        <f t="shared" si="4"/>
        <v>268.83551993600003</v>
      </c>
      <c r="G7">
        <f t="shared" si="5"/>
        <v>282.42439991999998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66.06439992</v>
      </c>
      <c r="P7" s="80">
        <v>109.90390574412726</v>
      </c>
      <c r="Q7" s="80">
        <v>63.548661547204787</v>
      </c>
      <c r="R7" s="80">
        <v>6.4254757786618173</v>
      </c>
      <c r="S7" s="80">
        <v>25.758390813800339</v>
      </c>
      <c r="T7" s="80">
        <v>76.787966036205773</v>
      </c>
      <c r="U7" s="156">
        <f t="shared" si="2"/>
        <v>282.42439991999998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338.61319995999997</v>
      </c>
      <c r="C8">
        <f>BAWANA!C8</f>
        <v>0</v>
      </c>
      <c r="D8">
        <f>BAWANA!AL8</f>
        <v>284.99319995999997</v>
      </c>
      <c r="E8">
        <f>BAWANA!AM8</f>
        <v>0</v>
      </c>
      <c r="F8">
        <f t="shared" si="4"/>
        <v>270.89055996799999</v>
      </c>
      <c r="G8">
        <f t="shared" si="5"/>
        <v>284.99319995999997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68.633199959999985</v>
      </c>
      <c r="P8" s="80">
        <v>110.90354066704462</v>
      </c>
      <c r="Q8" s="80">
        <v>64.126670226194008</v>
      </c>
      <c r="R8" s="80">
        <v>6.4839188784262847</v>
      </c>
      <c r="S8" s="80">
        <v>25.992676998350635</v>
      </c>
      <c r="T8" s="80">
        <v>77.48639318998444</v>
      </c>
      <c r="U8" s="156">
        <f t="shared" si="2"/>
        <v>284.99319996000003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351.98119996000003</v>
      </c>
      <c r="C9">
        <f>BAWANA!C9</f>
        <v>0</v>
      </c>
      <c r="D9">
        <f>BAWANA!AL9</f>
        <v>298.36119996000002</v>
      </c>
      <c r="E9">
        <f>BAWANA!AM9</f>
        <v>0</v>
      </c>
      <c r="F9">
        <f t="shared" si="4"/>
        <v>281.58495996800002</v>
      </c>
      <c r="G9">
        <f t="shared" si="5"/>
        <v>298.36119996000002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82.001199960000037</v>
      </c>
      <c r="P9" s="80">
        <v>115.10542318663894</v>
      </c>
      <c r="Q9" s="80">
        <v>68.950175623960078</v>
      </c>
      <c r="R9" s="80">
        <v>6.8950175623960073</v>
      </c>
      <c r="S9" s="80">
        <v>26.987098739217974</v>
      </c>
      <c r="T9" s="80">
        <v>80.423484847787023</v>
      </c>
      <c r="U9" s="156">
        <f t="shared" si="2"/>
        <v>298.36119996000002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352.64399995999997</v>
      </c>
      <c r="C10">
        <f>BAWANA!C10</f>
        <v>0</v>
      </c>
      <c r="D10">
        <f>BAWANA!AL10</f>
        <v>299.02399995999997</v>
      </c>
      <c r="E10">
        <f>BAWANA!AM10</f>
        <v>0</v>
      </c>
      <c r="F10">
        <f t="shared" si="4"/>
        <v>282.11519996800001</v>
      </c>
      <c r="G10">
        <f t="shared" si="5"/>
        <v>299.02399995999997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82.663999959999984</v>
      </c>
      <c r="P10" s="80">
        <v>115.36112625559807</v>
      </c>
      <c r="Q10" s="80">
        <v>69.103346265483452</v>
      </c>
      <c r="R10" s="80">
        <v>6.9103346265483445</v>
      </c>
      <c r="S10" s="80">
        <v>27.04704972831022</v>
      </c>
      <c r="T10" s="80">
        <v>80.602143084059904</v>
      </c>
      <c r="U10" s="156">
        <f t="shared" si="2"/>
        <v>299.02399995999997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353.05880000000002</v>
      </c>
      <c r="C11">
        <f>BAWANA!C11</f>
        <v>0</v>
      </c>
      <c r="D11">
        <f>BAWANA!AL11</f>
        <v>299.43880000000001</v>
      </c>
      <c r="E11">
        <f>BAWANA!AM11</f>
        <v>0</v>
      </c>
      <c r="F11">
        <f t="shared" si="4"/>
        <v>282.44704000000002</v>
      </c>
      <c r="G11">
        <f t="shared" si="5"/>
        <v>299.43880000000001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83.07880000000003</v>
      </c>
      <c r="P11" s="80">
        <v>115.52115287483824</v>
      </c>
      <c r="Q11" s="80">
        <v>69.199205028655953</v>
      </c>
      <c r="R11" s="80">
        <v>6.9199205028655948</v>
      </c>
      <c r="S11" s="80">
        <v>27.084568848215941</v>
      </c>
      <c r="T11" s="80">
        <v>80.713952745424294</v>
      </c>
      <c r="U11" s="156">
        <f t="shared" si="2"/>
        <v>299.43880000000001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353.13599995999999</v>
      </c>
      <c r="C12">
        <f>BAWANA!C12</f>
        <v>0</v>
      </c>
      <c r="D12">
        <f>BAWANA!AL12</f>
        <v>299.51599995999999</v>
      </c>
      <c r="E12">
        <f>BAWANA!AM12</f>
        <v>0</v>
      </c>
      <c r="F12">
        <f t="shared" si="4"/>
        <v>282.50879996800001</v>
      </c>
      <c r="G12">
        <f t="shared" si="5"/>
        <v>299.51599995999999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83.155999960000003</v>
      </c>
      <c r="P12" s="80">
        <v>115.55093601710666</v>
      </c>
      <c r="Q12" s="80">
        <v>69.217045655389171</v>
      </c>
      <c r="R12" s="80">
        <v>6.9217045655389171</v>
      </c>
      <c r="S12" s="80">
        <v>27.091551669519319</v>
      </c>
      <c r="T12" s="80">
        <v>80.734762052445916</v>
      </c>
      <c r="U12" s="156">
        <f t="shared" si="2"/>
        <v>299.51599996000004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255.66679995999999</v>
      </c>
      <c r="E13">
        <f>BAWANA!AM13</f>
        <v>0</v>
      </c>
      <c r="F13">
        <f t="shared" si="4"/>
        <v>256</v>
      </c>
      <c r="G13">
        <f t="shared" si="5"/>
        <v>255.66679995999999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39.306799960000006</v>
      </c>
      <c r="P13">
        <v>99.449432105826318</v>
      </c>
      <c r="Q13">
        <v>57.6</v>
      </c>
      <c r="R13">
        <v>5.8239999999999998</v>
      </c>
      <c r="S13">
        <v>23.309558585488766</v>
      </c>
      <c r="T13">
        <v>69.483809268684922</v>
      </c>
      <c r="U13" s="156">
        <f t="shared" si="2"/>
        <v>255.66679996000002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214.24639996000002</v>
      </c>
      <c r="E14">
        <f>BAWANA!AM14</f>
        <v>0</v>
      </c>
      <c r="F14">
        <f t="shared" si="4"/>
        <v>256</v>
      </c>
      <c r="G14">
        <f t="shared" si="5"/>
        <v>214.24639996000002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-2.1136000399999659</v>
      </c>
      <c r="P14">
        <v>82.654589594477727</v>
      </c>
      <c r="Q14">
        <v>49.511554806803481</v>
      </c>
      <c r="R14">
        <v>4.9511554806803479</v>
      </c>
      <c r="S14">
        <v>19.378822551382882</v>
      </c>
      <c r="T14">
        <v>57.75027752665558</v>
      </c>
      <c r="U14" s="156">
        <f t="shared" si="2"/>
        <v>214.24639996000002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223.10359991999997</v>
      </c>
      <c r="E15">
        <f>BAWANA!AM15</f>
        <v>0</v>
      </c>
      <c r="F15">
        <f t="shared" si="4"/>
        <v>256</v>
      </c>
      <c r="G15">
        <f t="shared" si="5"/>
        <v>223.10359991999997</v>
      </c>
      <c r="H15" s="154"/>
      <c r="I15">
        <f>BRPL_EOD!AK15+BRPL_EOD!AL15</f>
        <v>83.47</v>
      </c>
      <c r="J15">
        <f>BYPL_EOD!AK15+BYPL_EOD!AL15</f>
        <v>50</v>
      </c>
      <c r="K15">
        <f>MES_EOD!AK15+MES_EOD!AL15</f>
        <v>5</v>
      </c>
      <c r="L15">
        <f>NDMC_EOD!AK15+NDMC_EOD!AL15</f>
        <v>19.57</v>
      </c>
      <c r="M15">
        <f>TPDDL_EOD!AK15+TPDDL_EOD!AL15</f>
        <v>58.32</v>
      </c>
      <c r="N15">
        <f t="shared" si="0"/>
        <v>216.35999999999999</v>
      </c>
      <c r="O15" s="154">
        <f t="shared" si="1"/>
        <v>6.7435999199999799</v>
      </c>
      <c r="P15">
        <v>86.071628236838592</v>
      </c>
      <c r="Q15">
        <v>51.558421131447581</v>
      </c>
      <c r="R15">
        <v>5.1558421131447583</v>
      </c>
      <c r="S15">
        <v>20.179966030848583</v>
      </c>
      <c r="T15">
        <v>60.137742407720459</v>
      </c>
      <c r="U15" s="156">
        <f t="shared" si="2"/>
        <v>223.10359991999997</v>
      </c>
      <c r="V15" s="154">
        <f t="shared" si="3"/>
        <v>0</v>
      </c>
      <c r="Y15">
        <f>BAWANA!AW15+BAWANA!AX15</f>
        <v>26.81</v>
      </c>
      <c r="Z15">
        <f>BAWANA!BD15+BAWANA!BE15</f>
        <v>26.81</v>
      </c>
      <c r="AA15">
        <f>BAWANA!X15+BAWANA!Y15</f>
        <v>26.81</v>
      </c>
      <c r="AB15">
        <f>BAWANA!AE15+BAWANA!AF15</f>
        <v>26.81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223.62439996000001</v>
      </c>
      <c r="E16">
        <f>BAWANA!AM16</f>
        <v>0</v>
      </c>
      <c r="F16">
        <f t="shared" si="4"/>
        <v>256</v>
      </c>
      <c r="G16">
        <f t="shared" si="5"/>
        <v>223.62439996000001</v>
      </c>
      <c r="H16" s="154"/>
      <c r="I16">
        <f>BRPL_EOD!AK16+BRPL_EOD!AL16</f>
        <v>83.47</v>
      </c>
      <c r="J16">
        <f>BYPL_EOD!AK16+BYPL_EOD!AL16</f>
        <v>50</v>
      </c>
      <c r="K16">
        <f>MES_EOD!AK16+MES_EOD!AL16</f>
        <v>5</v>
      </c>
      <c r="L16">
        <f>NDMC_EOD!AK16+NDMC_EOD!AL16</f>
        <v>19.57</v>
      </c>
      <c r="M16">
        <f>TPDDL_EOD!AK16+TPDDL_EOD!AL16</f>
        <v>58.32</v>
      </c>
      <c r="N16">
        <f t="shared" si="0"/>
        <v>216.35999999999999</v>
      </c>
      <c r="O16" s="154">
        <f t="shared" si="1"/>
        <v>7.26439996000002</v>
      </c>
      <c r="P16">
        <v>86.272548829086716</v>
      </c>
      <c r="Q16">
        <v>51.67877610464042</v>
      </c>
      <c r="R16">
        <v>5.1678776104640418</v>
      </c>
      <c r="S16">
        <v>20.227072967356261</v>
      </c>
      <c r="T16">
        <v>60.278124448452587</v>
      </c>
      <c r="U16" s="156">
        <f t="shared" si="2"/>
        <v>223.62439996000003</v>
      </c>
      <c r="V16" s="154">
        <f t="shared" si="3"/>
        <v>0</v>
      </c>
      <c r="Y16">
        <f>BAWANA!AW16+BAWANA!AX16</f>
        <v>26.81</v>
      </c>
      <c r="Z16">
        <f>BAWANA!BD16+BAWANA!BE16</f>
        <v>26.81</v>
      </c>
      <c r="AA16">
        <f>BAWANA!X16+BAWANA!Y16</f>
        <v>26.81</v>
      </c>
      <c r="AB16">
        <f>BAWANA!AE16+BAWANA!AF16</f>
        <v>26.81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223.48559992000003</v>
      </c>
      <c r="E17">
        <f>BAWANA!AM17</f>
        <v>0</v>
      </c>
      <c r="F17">
        <f t="shared" si="4"/>
        <v>256</v>
      </c>
      <c r="G17">
        <f t="shared" si="5"/>
        <v>223.48559992000003</v>
      </c>
      <c r="H17" s="154"/>
      <c r="I17">
        <f>BRPL_EOD!AK17+BRPL_EOD!AL17</f>
        <v>83.47</v>
      </c>
      <c r="J17">
        <f>BYPL_EOD!AK17+BYPL_EOD!AL17</f>
        <v>50</v>
      </c>
      <c r="K17">
        <f>MES_EOD!AK17+MES_EOD!AL17</f>
        <v>5</v>
      </c>
      <c r="L17">
        <f>NDMC_EOD!AK17+NDMC_EOD!AL17</f>
        <v>19.57</v>
      </c>
      <c r="M17">
        <f>TPDDL_EOD!AK17+TPDDL_EOD!AL17</f>
        <v>58.32</v>
      </c>
      <c r="N17">
        <f t="shared" si="0"/>
        <v>216.35999999999999</v>
      </c>
      <c r="O17" s="154">
        <f t="shared" si="1"/>
        <v>7.1255999200000417</v>
      </c>
      <c r="P17">
        <v>86.219000856546515</v>
      </c>
      <c r="Q17">
        <v>51.646699926049187</v>
      </c>
      <c r="R17">
        <v>5.1646699926049191</v>
      </c>
      <c r="S17">
        <v>20.214518351055652</v>
      </c>
      <c r="T17">
        <v>60.240710793743773</v>
      </c>
      <c r="U17" s="156">
        <f t="shared" si="2"/>
        <v>223.48559992000006</v>
      </c>
      <c r="V17" s="154">
        <f t="shared" si="3"/>
        <v>0</v>
      </c>
      <c r="Y17">
        <f>BAWANA!AW17+BAWANA!AX17</f>
        <v>26.81</v>
      </c>
      <c r="Z17">
        <f>BAWANA!BD17+BAWANA!BE17</f>
        <v>26.81</v>
      </c>
      <c r="AA17">
        <f>BAWANA!X17+BAWANA!Y17</f>
        <v>26.81</v>
      </c>
      <c r="AB17">
        <f>BAWANA!AE17+BAWANA!AF17</f>
        <v>26.81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223.2792</v>
      </c>
      <c r="E18">
        <f>BAWANA!AM18</f>
        <v>0</v>
      </c>
      <c r="F18">
        <f t="shared" si="4"/>
        <v>256</v>
      </c>
      <c r="G18">
        <f t="shared" si="5"/>
        <v>223.2792</v>
      </c>
      <c r="H18" s="154"/>
      <c r="I18">
        <f>BRPL_EOD!AK18+BRPL_EOD!AL18</f>
        <v>83.47</v>
      </c>
      <c r="J18">
        <f>BYPL_EOD!AK18+BYPL_EOD!AL18</f>
        <v>50</v>
      </c>
      <c r="K18">
        <f>MES_EOD!AK18+MES_EOD!AL18</f>
        <v>5</v>
      </c>
      <c r="L18">
        <f>NDMC_EOD!AK18+NDMC_EOD!AL18</f>
        <v>19.57</v>
      </c>
      <c r="M18">
        <f>TPDDL_EOD!AK18+TPDDL_EOD!AL18</f>
        <v>58.32</v>
      </c>
      <c r="N18">
        <f t="shared" si="0"/>
        <v>216.35999999999999</v>
      </c>
      <c r="O18" s="154">
        <f t="shared" si="1"/>
        <v>6.9192000000000178</v>
      </c>
      <c r="P18">
        <v>86.139373377703834</v>
      </c>
      <c r="Q18">
        <v>51.599001663893517</v>
      </c>
      <c r="R18">
        <v>5.1599001663893516</v>
      </c>
      <c r="S18">
        <v>20.195849251247921</v>
      </c>
      <c r="T18">
        <v>60.185075540765396</v>
      </c>
      <c r="U18" s="156">
        <f t="shared" si="2"/>
        <v>223.2792</v>
      </c>
      <c r="V18" s="154">
        <f t="shared" si="3"/>
        <v>0</v>
      </c>
      <c r="Y18">
        <f>BAWANA!AW18+BAWANA!AX18</f>
        <v>26.81</v>
      </c>
      <c r="Z18">
        <f>BAWANA!BD18+BAWANA!BE18</f>
        <v>26.81</v>
      </c>
      <c r="AA18">
        <f>BAWANA!X18+BAWANA!Y18</f>
        <v>26.81</v>
      </c>
      <c r="AB18">
        <f>BAWANA!AE18+BAWANA!AF18</f>
        <v>26.81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223.04759995999996</v>
      </c>
      <c r="E19">
        <f>BAWANA!AM19</f>
        <v>0</v>
      </c>
      <c r="F19">
        <f t="shared" si="4"/>
        <v>256</v>
      </c>
      <c r="G19">
        <f t="shared" si="5"/>
        <v>223.04759995999996</v>
      </c>
      <c r="H19" s="154"/>
      <c r="I19">
        <f>BRPL_EOD!AK19+BRPL_EOD!AL19</f>
        <v>83.47</v>
      </c>
      <c r="J19">
        <f>BYPL_EOD!AK19+BYPL_EOD!AL19</f>
        <v>50</v>
      </c>
      <c r="K19">
        <f>MES_EOD!AK19+MES_EOD!AL19</f>
        <v>5</v>
      </c>
      <c r="L19">
        <f>NDMC_EOD!AK19+NDMC_EOD!AL19</f>
        <v>19.57</v>
      </c>
      <c r="M19">
        <f>TPDDL_EOD!AK19+TPDDL_EOD!AL19</f>
        <v>58.32</v>
      </c>
      <c r="N19">
        <f t="shared" si="0"/>
        <v>216.35999999999999</v>
      </c>
      <c r="O19" s="154">
        <f t="shared" si="1"/>
        <v>6.6875999599999716</v>
      </c>
      <c r="P19">
        <v>86.05002388917174</v>
      </c>
      <c r="Q19">
        <v>51.545479746718428</v>
      </c>
      <c r="R19">
        <v>5.1545479746718428</v>
      </c>
      <c r="S19">
        <v>20.174900772865591</v>
      </c>
      <c r="T19">
        <v>60.122647576572369</v>
      </c>
      <c r="U19" s="156">
        <f t="shared" si="2"/>
        <v>223.04759995999999</v>
      </c>
      <c r="V19" s="154">
        <f t="shared" si="3"/>
        <v>0</v>
      </c>
      <c r="Y19">
        <f>BAWANA!AW19+BAWANA!AX19</f>
        <v>26.81</v>
      </c>
      <c r="Z19">
        <f>BAWANA!BD19+BAWANA!BE19</f>
        <v>26.81</v>
      </c>
      <c r="AA19">
        <f>BAWANA!X19+BAWANA!Y19</f>
        <v>26.81</v>
      </c>
      <c r="AB19">
        <f>BAWANA!AE19+BAWANA!AF19</f>
        <v>26.81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223.53079996000002</v>
      </c>
      <c r="E20">
        <f>BAWANA!AM20</f>
        <v>0</v>
      </c>
      <c r="F20">
        <f t="shared" si="4"/>
        <v>256</v>
      </c>
      <c r="G20">
        <f t="shared" si="5"/>
        <v>223.53079996000002</v>
      </c>
      <c r="H20" s="154"/>
      <c r="I20">
        <f>BRPL_EOD!AK20+BRPL_EOD!AL20</f>
        <v>83.47</v>
      </c>
      <c r="J20">
        <f>BYPL_EOD!AK20+BYPL_EOD!AL20</f>
        <v>50</v>
      </c>
      <c r="K20">
        <f>MES_EOD!AK20+MES_EOD!AL20</f>
        <v>5</v>
      </c>
      <c r="L20">
        <f>NDMC_EOD!AK20+NDMC_EOD!AL20</f>
        <v>19.57</v>
      </c>
      <c r="M20">
        <f>TPDDL_EOD!AK20+TPDDL_EOD!AL20</f>
        <v>58.32</v>
      </c>
      <c r="N20">
        <f t="shared" si="0"/>
        <v>216.35999999999999</v>
      </c>
      <c r="O20" s="154">
        <f t="shared" si="1"/>
        <v>7.1707999600000392</v>
      </c>
      <c r="P20">
        <v>86.236438679336302</v>
      </c>
      <c r="Q20">
        <v>51.657145488999824</v>
      </c>
      <c r="R20">
        <v>5.1657145488999827</v>
      </c>
      <c r="S20">
        <v>20.218606744394531</v>
      </c>
      <c r="T20">
        <v>60.252894498369393</v>
      </c>
      <c r="U20" s="156">
        <f t="shared" si="2"/>
        <v>223.53079996000002</v>
      </c>
      <c r="V20" s="154">
        <f t="shared" si="3"/>
        <v>0</v>
      </c>
      <c r="Y20">
        <f>BAWANA!AW20+BAWANA!AX20</f>
        <v>26.81</v>
      </c>
      <c r="Z20">
        <f>BAWANA!BD20+BAWANA!BE20</f>
        <v>26.81</v>
      </c>
      <c r="AA20">
        <f>BAWANA!X20+BAWANA!Y20</f>
        <v>26.81</v>
      </c>
      <c r="AB20">
        <f>BAWANA!AE20+BAWANA!AF20</f>
        <v>26.81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223.62759996</v>
      </c>
      <c r="E21">
        <f>BAWANA!AM21</f>
        <v>0</v>
      </c>
      <c r="F21">
        <f t="shared" si="4"/>
        <v>256</v>
      </c>
      <c r="G21">
        <f t="shared" si="5"/>
        <v>223.62759996</v>
      </c>
      <c r="H21" s="154"/>
      <c r="I21">
        <f>BRPL_EOD!AK21+BRPL_EOD!AL21</f>
        <v>83.47</v>
      </c>
      <c r="J21">
        <f>BYPL_EOD!AK21+BYPL_EOD!AL21</f>
        <v>50</v>
      </c>
      <c r="K21">
        <f>MES_EOD!AK21+MES_EOD!AL21</f>
        <v>5</v>
      </c>
      <c r="L21">
        <f>NDMC_EOD!AK21+NDMC_EOD!AL21</f>
        <v>19.57</v>
      </c>
      <c r="M21">
        <f>TPDDL_EOD!AK21+TPDDL_EOD!AL21</f>
        <v>58.32</v>
      </c>
      <c r="N21">
        <f t="shared" si="0"/>
        <v>216.35999999999999</v>
      </c>
      <c r="O21" s="154">
        <f t="shared" si="1"/>
        <v>7.2675999600000125</v>
      </c>
      <c r="P21">
        <v>86.273783364120916</v>
      </c>
      <c r="Q21">
        <v>51.679515612867448</v>
      </c>
      <c r="R21">
        <v>5.1679515612867446</v>
      </c>
      <c r="S21">
        <v>20.227362410876317</v>
      </c>
      <c r="T21">
        <v>60.278987010848589</v>
      </c>
      <c r="U21" s="156">
        <f t="shared" si="2"/>
        <v>223.62759996000003</v>
      </c>
      <c r="V21" s="154">
        <f t="shared" si="3"/>
        <v>0</v>
      </c>
      <c r="Y21">
        <f>BAWANA!AW21+BAWANA!AX21</f>
        <v>26.81</v>
      </c>
      <c r="Z21">
        <f>BAWANA!BD21+BAWANA!BE21</f>
        <v>26.81</v>
      </c>
      <c r="AA21">
        <f>BAWANA!X21+BAWANA!Y21</f>
        <v>26.81</v>
      </c>
      <c r="AB21">
        <f>BAWANA!AE21+BAWANA!AF21</f>
        <v>26.81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223.77879999999999</v>
      </c>
      <c r="E22">
        <f>BAWANA!AM22</f>
        <v>0</v>
      </c>
      <c r="F22">
        <f t="shared" si="4"/>
        <v>256</v>
      </c>
      <c r="G22">
        <f t="shared" si="5"/>
        <v>223.77879999999999</v>
      </c>
      <c r="H22" s="154"/>
      <c r="I22">
        <f>BRPL_EOD!AK22+BRPL_EOD!AL22</f>
        <v>83.47</v>
      </c>
      <c r="J22">
        <f>BYPL_EOD!AK22+BYPL_EOD!AL22</f>
        <v>50</v>
      </c>
      <c r="K22">
        <f>MES_EOD!AK22+MES_EOD!AL22</f>
        <v>5</v>
      </c>
      <c r="L22">
        <f>NDMC_EOD!AK22+NDMC_EOD!AL22</f>
        <v>19.57</v>
      </c>
      <c r="M22">
        <f>TPDDL_EOD!AK22+TPDDL_EOD!AL22</f>
        <v>58.32</v>
      </c>
      <c r="N22">
        <f t="shared" si="0"/>
        <v>216.35999999999999</v>
      </c>
      <c r="O22" s="154">
        <f t="shared" si="1"/>
        <v>7.4188000000000045</v>
      </c>
      <c r="P22">
        <v>86.332115159918658</v>
      </c>
      <c r="Q22">
        <v>51.714457385838422</v>
      </c>
      <c r="R22">
        <v>5.1714457385838415</v>
      </c>
      <c r="S22">
        <v>20.241038620817157</v>
      </c>
      <c r="T22">
        <v>60.319743094841932</v>
      </c>
      <c r="U22" s="156">
        <f t="shared" si="2"/>
        <v>223.77880000000002</v>
      </c>
      <c r="V22" s="154">
        <f t="shared" si="3"/>
        <v>0</v>
      </c>
      <c r="Y22">
        <f>BAWANA!AW22+BAWANA!AX22</f>
        <v>26.81</v>
      </c>
      <c r="Z22">
        <f>BAWANA!BD22+BAWANA!BE22</f>
        <v>26.81</v>
      </c>
      <c r="AA22">
        <f>BAWANA!X22+BAWANA!Y22</f>
        <v>26.81</v>
      </c>
      <c r="AB22">
        <f>BAWANA!AE22+BAWANA!AF22</f>
        <v>26.81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224.85719991999997</v>
      </c>
      <c r="E23">
        <f>BAWANA!AM23</f>
        <v>0</v>
      </c>
      <c r="F23">
        <f t="shared" si="4"/>
        <v>256</v>
      </c>
      <c r="G23">
        <f t="shared" si="5"/>
        <v>224.85719991999997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8.4971999199999857</v>
      </c>
      <c r="P23">
        <v>86.748153435581429</v>
      </c>
      <c r="Q23">
        <v>51.963671639859491</v>
      </c>
      <c r="R23">
        <v>5.1963671639859488</v>
      </c>
      <c r="S23">
        <v>20.338581079841006</v>
      </c>
      <c r="T23">
        <v>60.610426600732112</v>
      </c>
      <c r="U23" s="156">
        <f t="shared" si="2"/>
        <v>224.85719991999997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225.05399992000002</v>
      </c>
      <c r="E24">
        <f>BAWANA!AM24</f>
        <v>0</v>
      </c>
      <c r="F24">
        <f t="shared" si="4"/>
        <v>256</v>
      </c>
      <c r="G24">
        <f t="shared" si="5"/>
        <v>225.05399992000002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8.6939999200000386</v>
      </c>
      <c r="P24">
        <v>86.824077340184886</v>
      </c>
      <c r="Q24">
        <v>52.009151395821789</v>
      </c>
      <c r="R24">
        <v>5.2009151395821789</v>
      </c>
      <c r="S24">
        <v>20.356381856324649</v>
      </c>
      <c r="T24">
        <v>60.663474188086532</v>
      </c>
      <c r="U24" s="156">
        <f t="shared" si="2"/>
        <v>225.05399992000002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225.24319992</v>
      </c>
      <c r="E25">
        <f>BAWANA!AM25</f>
        <v>0</v>
      </c>
      <c r="F25">
        <f t="shared" si="4"/>
        <v>256</v>
      </c>
      <c r="G25">
        <f t="shared" si="5"/>
        <v>225.24319992</v>
      </c>
      <c r="H25" s="154"/>
      <c r="I25">
        <f>BRPL_EOD!AK25+BRPL_EOD!AL25</f>
        <v>83.47</v>
      </c>
      <c r="J25">
        <f>BYPL_EOD!AK25+BYPL_EOD!AL25</f>
        <v>50</v>
      </c>
      <c r="K25">
        <f>MES_EOD!AK25+MES_EOD!AL25</f>
        <v>5</v>
      </c>
      <c r="L25">
        <f>NDMC_EOD!AK25+NDMC_EOD!AL25</f>
        <v>19.57</v>
      </c>
      <c r="M25">
        <f>TPDDL_EOD!AK25+TPDDL_EOD!AL25</f>
        <v>58.32</v>
      </c>
      <c r="N25">
        <f t="shared" si="0"/>
        <v>216.35999999999999</v>
      </c>
      <c r="O25" s="154">
        <f t="shared" si="1"/>
        <v>8.8831999200000098</v>
      </c>
      <c r="P25">
        <v>86.897069224082088</v>
      </c>
      <c r="Q25">
        <v>52.052874819744872</v>
      </c>
      <c r="R25">
        <v>5.2052874819744872</v>
      </c>
      <c r="S25">
        <v>20.373495204448144</v>
      </c>
      <c r="T25">
        <v>60.714473189750422</v>
      </c>
      <c r="U25" s="156">
        <f t="shared" si="2"/>
        <v>225.24319992000005</v>
      </c>
      <c r="V25" s="154">
        <f t="shared" si="3"/>
        <v>0</v>
      </c>
      <c r="Y25">
        <f>BAWANA!AW25+BAWANA!AX25</f>
        <v>26.81</v>
      </c>
      <c r="Z25">
        <f>BAWANA!BD25+BAWANA!BE25</f>
        <v>26.81</v>
      </c>
      <c r="AA25">
        <f>BAWANA!X25+BAWANA!Y25</f>
        <v>26.81</v>
      </c>
      <c r="AB25">
        <f>BAWANA!AE25+BAWANA!AF25</f>
        <v>26.81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225.37039991999995</v>
      </c>
      <c r="E26">
        <f>BAWANA!AM26</f>
        <v>0</v>
      </c>
      <c r="F26">
        <f t="shared" si="4"/>
        <v>256</v>
      </c>
      <c r="G26">
        <f t="shared" si="5"/>
        <v>225.37039991999995</v>
      </c>
      <c r="H26" s="154"/>
      <c r="I26">
        <f>BRPL_EOD!AK26+BRPL_EOD!AL26</f>
        <v>83.47</v>
      </c>
      <c r="J26">
        <f>BYPL_EOD!AK26+BYPL_EOD!AL26</f>
        <v>50</v>
      </c>
      <c r="K26">
        <f>MES_EOD!AK26+MES_EOD!AL26</f>
        <v>5</v>
      </c>
      <c r="L26">
        <f>NDMC_EOD!AK26+NDMC_EOD!AL26</f>
        <v>19.57</v>
      </c>
      <c r="M26">
        <f>TPDDL_EOD!AK26+TPDDL_EOD!AL26</f>
        <v>58.32</v>
      </c>
      <c r="N26">
        <f t="shared" si="0"/>
        <v>216.35999999999999</v>
      </c>
      <c r="O26" s="154">
        <f t="shared" si="1"/>
        <v>9.0103999199999691</v>
      </c>
      <c r="P26">
        <v>86.946141991691619</v>
      </c>
      <c r="Q26">
        <v>52.082270271769268</v>
      </c>
      <c r="R26">
        <v>5.2082270271769264</v>
      </c>
      <c r="S26">
        <v>20.385000584370491</v>
      </c>
      <c r="T26">
        <v>60.74876004499167</v>
      </c>
      <c r="U26" s="156">
        <f t="shared" si="2"/>
        <v>225.37039991999995</v>
      </c>
      <c r="V26" s="154">
        <f t="shared" si="3"/>
        <v>0</v>
      </c>
      <c r="Y26">
        <f>BAWANA!AW26+BAWANA!AX26</f>
        <v>26.81</v>
      </c>
      <c r="Z26">
        <f>BAWANA!BD26+BAWANA!BE26</f>
        <v>26.81</v>
      </c>
      <c r="AA26">
        <f>BAWANA!X26+BAWANA!Y26</f>
        <v>26.81</v>
      </c>
      <c r="AB26">
        <f>BAWANA!AE26+BAWANA!AF26</f>
        <v>26.81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225.43919996</v>
      </c>
      <c r="E27">
        <f>BAWANA!AM27</f>
        <v>0</v>
      </c>
      <c r="F27">
        <f t="shared" si="4"/>
        <v>256</v>
      </c>
      <c r="G27">
        <f t="shared" si="5"/>
        <v>225.43919996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9.0791999600000111</v>
      </c>
      <c r="P27">
        <v>86.972684510358661</v>
      </c>
      <c r="Q27">
        <v>52.09816970789425</v>
      </c>
      <c r="R27">
        <v>5.2098169707894257</v>
      </c>
      <c r="S27">
        <v>20.391223623669809</v>
      </c>
      <c r="T27">
        <v>60.767305147287857</v>
      </c>
      <c r="U27" s="156">
        <f t="shared" si="2"/>
        <v>225.43919996000002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225.55799996000002</v>
      </c>
      <c r="E28">
        <f>BAWANA!AM28</f>
        <v>0</v>
      </c>
      <c r="F28">
        <f t="shared" si="4"/>
        <v>256</v>
      </c>
      <c r="G28">
        <f t="shared" si="5"/>
        <v>225.55799996000002</v>
      </c>
      <c r="H28" s="154"/>
      <c r="I28">
        <f>BRPL_EOD!AK28+BRPL_EOD!AL28</f>
        <v>83.47</v>
      </c>
      <c r="J28">
        <f>BYPL_EOD!AK28+BYPL_EOD!AL28</f>
        <v>50</v>
      </c>
      <c r="K28">
        <f>MES_EOD!AK28+MES_EOD!AL28</f>
        <v>5</v>
      </c>
      <c r="L28">
        <f>NDMC_EOD!AK28+NDMC_EOD!AL28</f>
        <v>19.57</v>
      </c>
      <c r="M28">
        <f>TPDDL_EOD!AK28+TPDDL_EOD!AL28</f>
        <v>58.32</v>
      </c>
      <c r="N28">
        <f t="shared" si="0"/>
        <v>216.35999999999999</v>
      </c>
      <c r="O28" s="154">
        <f t="shared" si="1"/>
        <v>9.1979999600000326</v>
      </c>
      <c r="P28">
        <v>87.01851662350343</v>
      </c>
      <c r="Q28">
        <v>52.125623950822714</v>
      </c>
      <c r="R28">
        <v>5.212562395082271</v>
      </c>
      <c r="S28">
        <v>20.401969214352007</v>
      </c>
      <c r="T28">
        <v>60.799327776239608</v>
      </c>
      <c r="U28" s="156">
        <f t="shared" si="2"/>
        <v>225.55799996000005</v>
      </c>
      <c r="V28" s="154">
        <f t="shared" si="3"/>
        <v>0</v>
      </c>
      <c r="Y28">
        <f>BAWANA!AW28+BAWANA!AX28</f>
        <v>26.81</v>
      </c>
      <c r="Z28">
        <f>BAWANA!BD28+BAWANA!BE28</f>
        <v>26.81</v>
      </c>
      <c r="AA28">
        <f>BAWANA!X28+BAWANA!Y28</f>
        <v>26.81</v>
      </c>
      <c r="AB28">
        <f>BAWANA!AE28+BAWANA!AF28</f>
        <v>26.81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225.76240000000001</v>
      </c>
      <c r="E29">
        <f>BAWANA!AM29</f>
        <v>0</v>
      </c>
      <c r="F29">
        <f t="shared" si="4"/>
        <v>256</v>
      </c>
      <c r="G29">
        <f t="shared" si="5"/>
        <v>225.76240000000001</v>
      </c>
      <c r="H29" s="154"/>
      <c r="I29">
        <f>BRPL_EOD!AK29+BRPL_EOD!AL29</f>
        <v>83.47</v>
      </c>
      <c r="J29">
        <f>BYPL_EOD!AK29+BYPL_EOD!AL29</f>
        <v>50</v>
      </c>
      <c r="K29">
        <f>MES_EOD!AK29+MES_EOD!AL29</f>
        <v>5</v>
      </c>
      <c r="L29">
        <f>NDMC_EOD!AK29+NDMC_EOD!AL29</f>
        <v>19.57</v>
      </c>
      <c r="M29">
        <f>TPDDL_EOD!AK29+TPDDL_EOD!AL29</f>
        <v>58.32</v>
      </c>
      <c r="N29">
        <f t="shared" si="0"/>
        <v>216.35999999999999</v>
      </c>
      <c r="O29" s="154">
        <f t="shared" si="1"/>
        <v>9.4024000000000285</v>
      </c>
      <c r="P29">
        <v>87.097372564244793</v>
      </c>
      <c r="Q29">
        <v>52.172860048068038</v>
      </c>
      <c r="R29">
        <v>5.2172860048068044</v>
      </c>
      <c r="S29">
        <v>20.420457422813833</v>
      </c>
      <c r="T29">
        <v>60.854423960066562</v>
      </c>
      <c r="U29" s="156">
        <f t="shared" si="2"/>
        <v>225.76240000000001</v>
      </c>
      <c r="V29" s="154">
        <f t="shared" si="3"/>
        <v>0</v>
      </c>
      <c r="Y29">
        <f>BAWANA!AW29+BAWANA!AX29</f>
        <v>26.81</v>
      </c>
      <c r="Z29">
        <f>BAWANA!BD29+BAWANA!BE29</f>
        <v>26.81</v>
      </c>
      <c r="AA29">
        <f>BAWANA!X29+BAWANA!Y29</f>
        <v>26.81</v>
      </c>
      <c r="AB29">
        <f>BAWANA!AE29+BAWANA!AF29</f>
        <v>26.81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335.79119995999997</v>
      </c>
      <c r="C30">
        <f>BAWANA!C30</f>
        <v>0</v>
      </c>
      <c r="D30">
        <f>BAWANA!AL30</f>
        <v>282.17119995999997</v>
      </c>
      <c r="E30">
        <f>BAWANA!AM30</f>
        <v>0</v>
      </c>
      <c r="F30">
        <f t="shared" si="4"/>
        <v>268.63295996799997</v>
      </c>
      <c r="G30">
        <f t="shared" si="5"/>
        <v>282.17119995999997</v>
      </c>
      <c r="H30" s="154"/>
      <c r="I30">
        <f>BRPL_EOD!AK30+BRPL_EOD!AL30</f>
        <v>83.47</v>
      </c>
      <c r="J30">
        <f>BYPL_EOD!AK30+BYPL_EOD!AL30</f>
        <v>50</v>
      </c>
      <c r="K30">
        <f>MES_EOD!AK30+MES_EOD!AL30</f>
        <v>5</v>
      </c>
      <c r="L30">
        <f>NDMC_EOD!AK30+NDMC_EOD!AL30</f>
        <v>19.57</v>
      </c>
      <c r="M30">
        <f>TPDDL_EOD!AK30+TPDDL_EOD!AL30</f>
        <v>58.32</v>
      </c>
      <c r="N30">
        <f t="shared" si="0"/>
        <v>216.35999999999999</v>
      </c>
      <c r="O30" s="154">
        <f t="shared" si="1"/>
        <v>65.811199959999982</v>
      </c>
      <c r="P30" s="80">
        <v>108.85944749797189</v>
      </c>
      <c r="Q30" s="80">
        <v>65.208726187835083</v>
      </c>
      <c r="R30" s="80">
        <v>6.5208726187835087</v>
      </c>
      <c r="S30" s="80">
        <v>25.522695429918656</v>
      </c>
      <c r="T30" s="80">
        <v>76.059458225490843</v>
      </c>
      <c r="U30" s="156">
        <f t="shared" si="2"/>
        <v>282.17119995999997</v>
      </c>
      <c r="V30" s="154">
        <f t="shared" si="3"/>
        <v>0</v>
      </c>
      <c r="Y30">
        <f>BAWANA!AW30+BAWANA!AX30</f>
        <v>26.81</v>
      </c>
      <c r="Z30">
        <f>BAWANA!BD30+BAWANA!BE30</f>
        <v>26.81</v>
      </c>
      <c r="AA30">
        <f>BAWANA!X30+BAWANA!Y30</f>
        <v>26.81</v>
      </c>
      <c r="AB30">
        <f>BAWANA!AE30+BAWANA!AF30</f>
        <v>26.81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359.84440000000001</v>
      </c>
      <c r="C31">
        <f>BAWANA!C31</f>
        <v>0</v>
      </c>
      <c r="D31">
        <f>BAWANA!AL31</f>
        <v>290.84440000000001</v>
      </c>
      <c r="E31">
        <f>BAWANA!AM31</f>
        <v>0</v>
      </c>
      <c r="F31">
        <f t="shared" si="4"/>
        <v>287.87551999999999</v>
      </c>
      <c r="G31">
        <f t="shared" si="5"/>
        <v>290.84440000000001</v>
      </c>
      <c r="H31" s="154"/>
      <c r="I31">
        <f>BRPL_EOD!AK31+BRPL_EOD!AL31</f>
        <v>107.4</v>
      </c>
      <c r="J31">
        <f>BYPL_EOD!AK31+BYPL_EOD!AL31</f>
        <v>62.1</v>
      </c>
      <c r="K31">
        <f>MES_EOD!AK31+MES_EOD!AL31</f>
        <v>6.28</v>
      </c>
      <c r="L31">
        <f>NDMC_EOD!AK31+NDMC_EOD!AL31</f>
        <v>25.19</v>
      </c>
      <c r="M31">
        <f>TPDDL_EOD!AK31+TPDDL_EOD!AL31</f>
        <v>75.040000000000006</v>
      </c>
      <c r="N31">
        <f t="shared" si="0"/>
        <v>276.01</v>
      </c>
      <c r="O31" s="154">
        <f t="shared" si="1"/>
        <v>14.834400000000016</v>
      </c>
      <c r="P31" s="80">
        <v>113.1723073801674</v>
      </c>
      <c r="Q31" s="80">
        <v>65.437619071772758</v>
      </c>
      <c r="R31" s="80">
        <v>6.6175241186913523</v>
      </c>
      <c r="S31" s="80">
        <v>26.543858686279485</v>
      </c>
      <c r="T31" s="80">
        <v>79.07309074308904</v>
      </c>
      <c r="U31" s="156">
        <f t="shared" si="2"/>
        <v>290.84440000000006</v>
      </c>
      <c r="V31" s="154">
        <f t="shared" si="3"/>
        <v>0</v>
      </c>
      <c r="Y31">
        <f>BAWANA!AW31+BAWANA!AX31</f>
        <v>34.5</v>
      </c>
      <c r="Z31">
        <f>BAWANA!BD31+BAWANA!BE31</f>
        <v>34.5</v>
      </c>
      <c r="AA31">
        <f>BAWANA!X31+BAWANA!Y31</f>
        <v>34.5</v>
      </c>
      <c r="AB31">
        <f>BAWANA!AE31+BAWANA!AF31</f>
        <v>34.5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359.17039992000002</v>
      </c>
      <c r="C32">
        <f>BAWANA!C32</f>
        <v>0</v>
      </c>
      <c r="D32">
        <f>BAWANA!AL32</f>
        <v>290.17039992000002</v>
      </c>
      <c r="E32">
        <f>BAWANA!AM32</f>
        <v>0</v>
      </c>
      <c r="F32">
        <f t="shared" si="4"/>
        <v>287.33631993600005</v>
      </c>
      <c r="G32">
        <f t="shared" si="5"/>
        <v>290.17039992000002</v>
      </c>
      <c r="H32" s="154"/>
      <c r="I32">
        <f>BRPL_EOD!AK32+BRPL_EOD!AL32</f>
        <v>107.4</v>
      </c>
      <c r="J32">
        <f>BYPL_EOD!AK32+BYPL_EOD!AL32</f>
        <v>62.1</v>
      </c>
      <c r="K32">
        <f>MES_EOD!AK32+MES_EOD!AL32</f>
        <v>6.28</v>
      </c>
      <c r="L32">
        <f>NDMC_EOD!AK32+NDMC_EOD!AL32</f>
        <v>25.19</v>
      </c>
      <c r="M32">
        <f>TPDDL_EOD!AK32+TPDDL_EOD!AL32</f>
        <v>75.040000000000006</v>
      </c>
      <c r="N32">
        <f t="shared" si="0"/>
        <v>276.01</v>
      </c>
      <c r="O32" s="154">
        <f t="shared" si="1"/>
        <v>14.160399920000032</v>
      </c>
      <c r="P32" s="80">
        <v>112.91004293832835</v>
      </c>
      <c r="Q32" s="80">
        <v>65.285974548139563</v>
      </c>
      <c r="R32" s="80">
        <v>6.6021887304720854</v>
      </c>
      <c r="S32" s="80">
        <v>26.48234619754647</v>
      </c>
      <c r="T32" s="80">
        <v>78.889847505513572</v>
      </c>
      <c r="U32" s="156">
        <f t="shared" si="2"/>
        <v>290.17039992000002</v>
      </c>
      <c r="V32" s="154">
        <f t="shared" si="3"/>
        <v>0</v>
      </c>
      <c r="Y32">
        <f>BAWANA!AW32+BAWANA!AX32</f>
        <v>34.5</v>
      </c>
      <c r="Z32">
        <f>BAWANA!BD32+BAWANA!BE32</f>
        <v>34.5</v>
      </c>
      <c r="AA32">
        <f>BAWANA!X32+BAWANA!Y32</f>
        <v>34.5</v>
      </c>
      <c r="AB32">
        <f>BAWANA!AE32+BAWANA!AF32</f>
        <v>34.5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359.68639996000002</v>
      </c>
      <c r="C33">
        <f>BAWANA!C33</f>
        <v>0</v>
      </c>
      <c r="D33">
        <f>BAWANA!AL33</f>
        <v>290.68639996000002</v>
      </c>
      <c r="E33">
        <f>BAWANA!AM33</f>
        <v>0</v>
      </c>
      <c r="F33">
        <f t="shared" si="4"/>
        <v>287.749119968</v>
      </c>
      <c r="G33">
        <f t="shared" si="5"/>
        <v>290.68639996000002</v>
      </c>
      <c r="H33" s="154"/>
      <c r="I33">
        <f>BRPL_EOD!AK33+BRPL_EOD!AL33</f>
        <v>107.4</v>
      </c>
      <c r="J33">
        <f>BYPL_EOD!AK33+BYPL_EOD!AL33</f>
        <v>62.1</v>
      </c>
      <c r="K33">
        <f>MES_EOD!AK33+MES_EOD!AL33</f>
        <v>6.28</v>
      </c>
      <c r="L33">
        <f>NDMC_EOD!AK33+NDMC_EOD!AL33</f>
        <v>25.19</v>
      </c>
      <c r="M33">
        <f>TPDDL_EOD!AK33+TPDDL_EOD!AL33</f>
        <v>75.040000000000006</v>
      </c>
      <c r="N33">
        <f t="shared" si="0"/>
        <v>276.01</v>
      </c>
      <c r="O33" s="154">
        <f t="shared" si="1"/>
        <v>14.676399960000026</v>
      </c>
      <c r="P33" s="80">
        <v>113.11082698345714</v>
      </c>
      <c r="Q33" s="80">
        <v>65.402070350769904</v>
      </c>
      <c r="R33" s="80">
        <v>6.6139291755690017</v>
      </c>
      <c r="S33" s="80">
        <v>26.52943884276802</v>
      </c>
      <c r="T33" s="80">
        <v>79.030134607435983</v>
      </c>
      <c r="U33" s="156">
        <f t="shared" si="2"/>
        <v>290.68639996000007</v>
      </c>
      <c r="V33" s="154">
        <f t="shared" si="3"/>
        <v>0</v>
      </c>
      <c r="Y33">
        <f>BAWANA!AW33+BAWANA!AX33</f>
        <v>34.5</v>
      </c>
      <c r="Z33">
        <f>BAWANA!BD33+BAWANA!BE33</f>
        <v>34.5</v>
      </c>
      <c r="AA33">
        <f>BAWANA!X33+BAWANA!Y33</f>
        <v>34.5</v>
      </c>
      <c r="AB33">
        <f>BAWANA!AE33+BAWANA!AF33</f>
        <v>34.5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359.39319991999997</v>
      </c>
      <c r="C34">
        <f>BAWANA!C34</f>
        <v>0</v>
      </c>
      <c r="D34">
        <f>BAWANA!AL34</f>
        <v>290.39319991999997</v>
      </c>
      <c r="E34">
        <f>BAWANA!AM34</f>
        <v>0</v>
      </c>
      <c r="F34">
        <f t="shared" si="4"/>
        <v>287.51455993600001</v>
      </c>
      <c r="G34">
        <f t="shared" si="5"/>
        <v>290.39319991999997</v>
      </c>
      <c r="H34" s="154"/>
      <c r="I34">
        <f>BRPL_EOD!AK34+BRPL_EOD!AL34</f>
        <v>107.4</v>
      </c>
      <c r="J34">
        <f>BYPL_EOD!AK34+BYPL_EOD!AL34</f>
        <v>62.1</v>
      </c>
      <c r="K34">
        <f>MES_EOD!AK34+MES_EOD!AL34</f>
        <v>6.28</v>
      </c>
      <c r="L34">
        <f>NDMC_EOD!AK34+NDMC_EOD!AL34</f>
        <v>25.19</v>
      </c>
      <c r="M34">
        <f>TPDDL_EOD!AK34+TPDDL_EOD!AL34</f>
        <v>75.040000000000006</v>
      </c>
      <c r="N34">
        <f t="shared" si="0"/>
        <v>276.01</v>
      </c>
      <c r="O34" s="154">
        <f t="shared" si="1"/>
        <v>14.383199919999981</v>
      </c>
      <c r="P34" s="80">
        <v>112.99673805807036</v>
      </c>
      <c r="Q34" s="80">
        <v>65.336102731901022</v>
      </c>
      <c r="R34" s="80">
        <v>6.6072580540473167</v>
      </c>
      <c r="S34" s="80">
        <v>26.502679997046481</v>
      </c>
      <c r="T34" s="80">
        <v>78.950421078934824</v>
      </c>
      <c r="U34" s="156">
        <f t="shared" si="2"/>
        <v>290.39319992000003</v>
      </c>
      <c r="V34" s="154">
        <f t="shared" si="3"/>
        <v>0</v>
      </c>
      <c r="Y34">
        <f>BAWANA!AW34+BAWANA!AX34</f>
        <v>34.5</v>
      </c>
      <c r="Z34">
        <f>BAWANA!BD34+BAWANA!BE34</f>
        <v>34.5</v>
      </c>
      <c r="AA34">
        <f>BAWANA!X34+BAWANA!Y34</f>
        <v>34.5</v>
      </c>
      <c r="AB34">
        <f>BAWANA!AE34+BAWANA!AF34</f>
        <v>34.5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358.78999999999996</v>
      </c>
      <c r="C35">
        <f>BAWANA!C35</f>
        <v>0</v>
      </c>
      <c r="D35">
        <f>BAWANA!AL35</f>
        <v>289.78999999999996</v>
      </c>
      <c r="E35">
        <f>BAWANA!AM35</f>
        <v>0</v>
      </c>
      <c r="F35">
        <f t="shared" si="4"/>
        <v>287.03199999999998</v>
      </c>
      <c r="G35">
        <f t="shared" si="5"/>
        <v>289.78999999999996</v>
      </c>
      <c r="H35" s="154"/>
      <c r="I35">
        <f>BRPL_EOD!AK35+BRPL_EOD!AL35</f>
        <v>107.4</v>
      </c>
      <c r="J35">
        <f>BYPL_EOD!AK35+BYPL_EOD!AL35</f>
        <v>62.1</v>
      </c>
      <c r="K35">
        <f>MES_EOD!AK35+MES_EOD!AL35</f>
        <v>6.28</v>
      </c>
      <c r="L35">
        <f>NDMC_EOD!AK35+NDMC_EOD!AL35</f>
        <v>25.19</v>
      </c>
      <c r="M35">
        <f>TPDDL_EOD!AK35+TPDDL_EOD!AL35</f>
        <v>75.040000000000006</v>
      </c>
      <c r="N35">
        <f t="shared" si="0"/>
        <v>276.01</v>
      </c>
      <c r="O35" s="154">
        <f t="shared" si="1"/>
        <v>13.779999999999973</v>
      </c>
      <c r="P35" s="80">
        <v>112.76202311510451</v>
      </c>
      <c r="Q35" s="80">
        <v>65.200387667113503</v>
      </c>
      <c r="R35" s="80">
        <v>6.5935335676243607</v>
      </c>
      <c r="S35" s="80">
        <v>26.447629071410457</v>
      </c>
      <c r="T35" s="80">
        <v>78.786426578747154</v>
      </c>
      <c r="U35" s="156">
        <f t="shared" si="2"/>
        <v>289.78999999999996</v>
      </c>
      <c r="V35" s="154">
        <f t="shared" si="3"/>
        <v>0</v>
      </c>
      <c r="Y35">
        <f>BAWANA!AW35+BAWANA!AX35</f>
        <v>34.5</v>
      </c>
      <c r="Z35">
        <f>BAWANA!BD35+BAWANA!BE35</f>
        <v>34.5</v>
      </c>
      <c r="AA35">
        <f>BAWANA!X35+BAWANA!Y35</f>
        <v>34.5</v>
      </c>
      <c r="AB35">
        <f>BAWANA!AE35+BAWANA!AF35</f>
        <v>34.5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358.87039995999999</v>
      </c>
      <c r="C36">
        <f>BAWANA!C36</f>
        <v>0</v>
      </c>
      <c r="D36">
        <f>BAWANA!AL36</f>
        <v>289.87039995999999</v>
      </c>
      <c r="E36">
        <f>BAWANA!AM36</f>
        <v>0</v>
      </c>
      <c r="F36">
        <f t="shared" si="4"/>
        <v>287.09631996799999</v>
      </c>
      <c r="G36">
        <f t="shared" si="5"/>
        <v>289.87039995999999</v>
      </c>
      <c r="H36" s="154"/>
      <c r="I36">
        <f>BRPL_EOD!AK36+BRPL_EOD!AL36</f>
        <v>107.4</v>
      </c>
      <c r="J36">
        <f>BYPL_EOD!AK36+BYPL_EOD!AL36</f>
        <v>62.1</v>
      </c>
      <c r="K36">
        <f>MES_EOD!AK36+MES_EOD!AL36</f>
        <v>6.28</v>
      </c>
      <c r="L36">
        <f>NDMC_EOD!AK36+NDMC_EOD!AL36</f>
        <v>25.19</v>
      </c>
      <c r="M36">
        <f>TPDDL_EOD!AK36+TPDDL_EOD!AL36</f>
        <v>75.040000000000006</v>
      </c>
      <c r="N36">
        <f t="shared" si="0"/>
        <v>276.01</v>
      </c>
      <c r="O36" s="154">
        <f t="shared" si="1"/>
        <v>13.860399959999995</v>
      </c>
      <c r="P36" s="80">
        <v>112.79330805298359</v>
      </c>
      <c r="Q36" s="80">
        <v>65.218477002702798</v>
      </c>
      <c r="R36" s="80">
        <v>6.5953628917387048</v>
      </c>
      <c r="S36" s="80">
        <v>26.454966758423247</v>
      </c>
      <c r="T36" s="80">
        <v>78.80828525415167</v>
      </c>
      <c r="U36" s="156">
        <f t="shared" si="2"/>
        <v>289.87039996000004</v>
      </c>
      <c r="V36" s="154">
        <f t="shared" si="3"/>
        <v>0</v>
      </c>
      <c r="Y36">
        <f>BAWANA!AW36+BAWANA!AX36</f>
        <v>34.5</v>
      </c>
      <c r="Z36">
        <f>BAWANA!BD36+BAWANA!BE36</f>
        <v>34.5</v>
      </c>
      <c r="AA36">
        <f>BAWANA!X36+BAWANA!Y36</f>
        <v>34.5</v>
      </c>
      <c r="AB36">
        <f>BAWANA!AE36+BAWANA!AF36</f>
        <v>34.5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358.15480000000002</v>
      </c>
      <c r="C37">
        <f>BAWANA!C37</f>
        <v>0</v>
      </c>
      <c r="D37">
        <f>BAWANA!AL37</f>
        <v>289.15480000000002</v>
      </c>
      <c r="E37">
        <f>BAWANA!AM37</f>
        <v>0</v>
      </c>
      <c r="F37">
        <f t="shared" si="4"/>
        <v>286.52384000000001</v>
      </c>
      <c r="G37">
        <f t="shared" si="5"/>
        <v>289.15480000000002</v>
      </c>
      <c r="H37" s="154"/>
      <c r="I37">
        <f>BRPL_EOD!AK37+BRPL_EOD!AL37</f>
        <v>107.4</v>
      </c>
      <c r="J37">
        <f>BYPL_EOD!AK37+BYPL_EOD!AL37</f>
        <v>62.1</v>
      </c>
      <c r="K37">
        <f>MES_EOD!AK37+MES_EOD!AL37</f>
        <v>6.28</v>
      </c>
      <c r="L37">
        <f>NDMC_EOD!AK37+NDMC_EOD!AL37</f>
        <v>25.19</v>
      </c>
      <c r="M37">
        <f>TPDDL_EOD!AK37+TPDDL_EOD!AL37</f>
        <v>75.040000000000006</v>
      </c>
      <c r="N37">
        <f t="shared" si="0"/>
        <v>276.01</v>
      </c>
      <c r="O37" s="154">
        <f t="shared" si="1"/>
        <v>13.144800000000032</v>
      </c>
      <c r="P37" s="80">
        <v>112.51485641824573</v>
      </c>
      <c r="Q37" s="80">
        <v>65.05747284518678</v>
      </c>
      <c r="R37" s="80">
        <v>6.57908098981921</v>
      </c>
      <c r="S37" s="80">
        <v>26.389657664577374</v>
      </c>
      <c r="T37" s="80">
        <v>78.613732082170941</v>
      </c>
      <c r="U37" s="156">
        <f t="shared" si="2"/>
        <v>289.15480000000002</v>
      </c>
      <c r="V37" s="154">
        <f t="shared" si="3"/>
        <v>0</v>
      </c>
      <c r="Y37">
        <f>BAWANA!AW37+BAWANA!AX37</f>
        <v>34.5</v>
      </c>
      <c r="Z37">
        <f>BAWANA!BD37+BAWANA!BE37</f>
        <v>34.5</v>
      </c>
      <c r="AA37">
        <f>BAWANA!X37+BAWANA!Y37</f>
        <v>34.5</v>
      </c>
      <c r="AB37">
        <f>BAWANA!AE37+BAWANA!AF37</f>
        <v>34.5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357.97759996000002</v>
      </c>
      <c r="C38">
        <f>BAWANA!C38</f>
        <v>0</v>
      </c>
      <c r="D38">
        <f>BAWANA!AL38</f>
        <v>288.97759996000002</v>
      </c>
      <c r="E38">
        <f>BAWANA!AM38</f>
        <v>0</v>
      </c>
      <c r="F38">
        <f t="shared" si="4"/>
        <v>286.38207996800003</v>
      </c>
      <c r="G38">
        <f t="shared" si="5"/>
        <v>288.97759996000002</v>
      </c>
      <c r="H38" s="154"/>
      <c r="I38">
        <f>BRPL_EOD!AK38+BRPL_EOD!AL38</f>
        <v>107.4</v>
      </c>
      <c r="J38">
        <f>BYPL_EOD!AK38+BYPL_EOD!AL38</f>
        <v>62.1</v>
      </c>
      <c r="K38">
        <f>MES_EOD!AK38+MES_EOD!AL38</f>
        <v>6.28</v>
      </c>
      <c r="L38">
        <f>NDMC_EOD!AK38+NDMC_EOD!AL38</f>
        <v>25.19</v>
      </c>
      <c r="M38">
        <f>TPDDL_EOD!AK38+TPDDL_EOD!AL38</f>
        <v>75.040000000000006</v>
      </c>
      <c r="N38">
        <f t="shared" si="0"/>
        <v>276.01</v>
      </c>
      <c r="O38" s="154">
        <f t="shared" si="1"/>
        <v>12.96759996000003</v>
      </c>
      <c r="P38" s="80">
        <v>112.44590498787727</v>
      </c>
      <c r="Q38" s="80">
        <v>65.017604280699985</v>
      </c>
      <c r="R38" s="80">
        <v>6.5750491929596757</v>
      </c>
      <c r="S38" s="80">
        <v>26.373485536728385</v>
      </c>
      <c r="T38" s="80">
        <v>78.565555961734731</v>
      </c>
      <c r="U38" s="156">
        <f t="shared" si="2"/>
        <v>288.97759996000002</v>
      </c>
      <c r="V38" s="154">
        <f t="shared" si="3"/>
        <v>0</v>
      </c>
      <c r="Y38">
        <f>BAWANA!AW38+BAWANA!AX38</f>
        <v>34.5</v>
      </c>
      <c r="Z38">
        <f>BAWANA!BD38+BAWANA!BE38</f>
        <v>34.5</v>
      </c>
      <c r="AA38">
        <f>BAWANA!X38+BAWANA!Y38</f>
        <v>34.5</v>
      </c>
      <c r="AB38">
        <f>BAWANA!AE38+BAWANA!AF38</f>
        <v>34.5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356.00319991999999</v>
      </c>
      <c r="C39">
        <f>BAWANA!C39</f>
        <v>0</v>
      </c>
      <c r="D39">
        <f>BAWANA!AL39</f>
        <v>290.00319991999999</v>
      </c>
      <c r="E39">
        <f>BAWANA!AM39</f>
        <v>0</v>
      </c>
      <c r="F39">
        <f t="shared" si="4"/>
        <v>284.80255993600002</v>
      </c>
      <c r="G39">
        <f t="shared" si="5"/>
        <v>290.00319991999999</v>
      </c>
      <c r="H39" s="154"/>
      <c r="I39">
        <f>BRPL_EOD!AK39+BRPL_EOD!AL39</f>
        <v>102.73</v>
      </c>
      <c r="J39">
        <f>BYPL_EOD!AK39+BYPL_EOD!AL39</f>
        <v>59.4</v>
      </c>
      <c r="K39">
        <f>MES_EOD!AK39+MES_EOD!AL39</f>
        <v>6.01</v>
      </c>
      <c r="L39">
        <f>NDMC_EOD!AK39+NDMC_EOD!AL39</f>
        <v>24.09</v>
      </c>
      <c r="M39">
        <f>TPDDL_EOD!AK39+TPDDL_EOD!AL39</f>
        <v>71.78</v>
      </c>
      <c r="N39">
        <f t="shared" si="0"/>
        <v>264.01</v>
      </c>
      <c r="O39" s="154">
        <f t="shared" si="1"/>
        <v>25.993199919999995</v>
      </c>
      <c r="P39" s="80">
        <v>112.84431925980682</v>
      </c>
      <c r="Q39" s="80">
        <v>65.248248457437214</v>
      </c>
      <c r="R39" s="80">
        <v>6.6017167210302636</v>
      </c>
      <c r="S39" s="80">
        <v>26.461789652182869</v>
      </c>
      <c r="T39" s="80">
        <v>78.847125829542819</v>
      </c>
      <c r="U39" s="156">
        <f t="shared" si="2"/>
        <v>290.00319991999999</v>
      </c>
      <c r="V39" s="154">
        <f t="shared" si="3"/>
        <v>0</v>
      </c>
      <c r="Y39">
        <f>BAWANA!AW39+BAWANA!AX39</f>
        <v>33</v>
      </c>
      <c r="Z39">
        <f>BAWANA!BD39+BAWANA!BE39</f>
        <v>33</v>
      </c>
      <c r="AA39">
        <f>BAWANA!X39+BAWANA!Y39</f>
        <v>33</v>
      </c>
      <c r="AB39">
        <f>BAWANA!AE39+BAWANA!AF39</f>
        <v>33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355.95479991999997</v>
      </c>
      <c r="C40">
        <f>BAWANA!C40</f>
        <v>0</v>
      </c>
      <c r="D40">
        <f>BAWANA!AL40</f>
        <v>289.95479991999997</v>
      </c>
      <c r="E40">
        <f>BAWANA!AM40</f>
        <v>0</v>
      </c>
      <c r="F40">
        <f t="shared" si="4"/>
        <v>284.76383993600001</v>
      </c>
      <c r="G40">
        <f t="shared" si="5"/>
        <v>289.95479991999997</v>
      </c>
      <c r="H40" s="154"/>
      <c r="I40">
        <f>BRPL_EOD!AK40+BRPL_EOD!AL40</f>
        <v>102.73</v>
      </c>
      <c r="J40">
        <f>BYPL_EOD!AK40+BYPL_EOD!AL40</f>
        <v>59.4</v>
      </c>
      <c r="K40">
        <f>MES_EOD!AK40+MES_EOD!AL40</f>
        <v>6.01</v>
      </c>
      <c r="L40">
        <f>NDMC_EOD!AK40+NDMC_EOD!AL40</f>
        <v>24.09</v>
      </c>
      <c r="M40">
        <f>TPDDL_EOD!AK40+TPDDL_EOD!AL40</f>
        <v>71.78</v>
      </c>
      <c r="N40">
        <f t="shared" si="0"/>
        <v>264.01</v>
      </c>
      <c r="O40" s="154">
        <f t="shared" si="1"/>
        <v>25.94479991999998</v>
      </c>
      <c r="P40" s="80">
        <v>112.82548613984925</v>
      </c>
      <c r="Q40" s="80">
        <v>65.237358869921593</v>
      </c>
      <c r="R40" s="80">
        <v>6.60061492943146</v>
      </c>
      <c r="S40" s="80">
        <v>26.4573733194682</v>
      </c>
      <c r="T40" s="80">
        <v>78.833966661329498</v>
      </c>
      <c r="U40" s="156">
        <f t="shared" si="2"/>
        <v>289.95479992000003</v>
      </c>
      <c r="V40" s="154">
        <f t="shared" si="3"/>
        <v>0</v>
      </c>
      <c r="Y40">
        <f>BAWANA!AW40+BAWANA!AX40</f>
        <v>33</v>
      </c>
      <c r="Z40">
        <f>BAWANA!BD40+BAWANA!BE40</f>
        <v>33</v>
      </c>
      <c r="AA40">
        <f>BAWANA!X40+BAWANA!Y40</f>
        <v>33</v>
      </c>
      <c r="AB40">
        <f>BAWANA!AE40+BAWANA!AF40</f>
        <v>33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354.25359996000003</v>
      </c>
      <c r="C41">
        <f>BAWANA!C41</f>
        <v>0</v>
      </c>
      <c r="D41">
        <f>BAWANA!AL41</f>
        <v>288.25359996000003</v>
      </c>
      <c r="E41">
        <f>BAWANA!AM41</f>
        <v>0</v>
      </c>
      <c r="F41">
        <f t="shared" si="4"/>
        <v>283.40287996800004</v>
      </c>
      <c r="G41">
        <f t="shared" si="5"/>
        <v>288.25359996000003</v>
      </c>
      <c r="H41" s="154"/>
      <c r="I41">
        <f>BRPL_EOD!AK41+BRPL_EOD!AL41</f>
        <v>102.73</v>
      </c>
      <c r="J41">
        <f>BYPL_EOD!AK41+BYPL_EOD!AL41</f>
        <v>59.4</v>
      </c>
      <c r="K41">
        <f>MES_EOD!AK41+MES_EOD!AL41</f>
        <v>6.01</v>
      </c>
      <c r="L41">
        <f>NDMC_EOD!AK41+NDMC_EOD!AL41</f>
        <v>24.09</v>
      </c>
      <c r="M41">
        <f>TPDDL_EOD!AK41+TPDDL_EOD!AL41</f>
        <v>71.78</v>
      </c>
      <c r="N41">
        <f t="shared" si="0"/>
        <v>264.01</v>
      </c>
      <c r="O41" s="154">
        <f t="shared" si="1"/>
        <v>24.24359996000004</v>
      </c>
      <c r="P41" s="80">
        <v>112.16352533574791</v>
      </c>
      <c r="Q41" s="80">
        <v>64.854603377235719</v>
      </c>
      <c r="R41" s="80">
        <v>6.561888321501459</v>
      </c>
      <c r="S41" s="80">
        <v>26.302144702990041</v>
      </c>
      <c r="T41" s="80">
        <v>78.371438222524915</v>
      </c>
      <c r="U41" s="156">
        <f t="shared" si="2"/>
        <v>288.25359996000009</v>
      </c>
      <c r="V41" s="154">
        <f t="shared" si="3"/>
        <v>0</v>
      </c>
      <c r="Y41">
        <f>BAWANA!AW41+BAWANA!AX41</f>
        <v>33</v>
      </c>
      <c r="Z41">
        <f>BAWANA!BD41+BAWANA!BE41</f>
        <v>33</v>
      </c>
      <c r="AA41">
        <f>BAWANA!X41+BAWANA!Y41</f>
        <v>33</v>
      </c>
      <c r="AB41">
        <f>BAWANA!AE41+BAWANA!AF41</f>
        <v>33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353.36760000000004</v>
      </c>
      <c r="C42">
        <f>BAWANA!C42</f>
        <v>0</v>
      </c>
      <c r="D42">
        <f>BAWANA!AL42</f>
        <v>287.36760000000004</v>
      </c>
      <c r="E42">
        <f>BAWANA!AM42</f>
        <v>0</v>
      </c>
      <c r="F42">
        <f t="shared" si="4"/>
        <v>282.69408000000004</v>
      </c>
      <c r="G42">
        <f t="shared" si="5"/>
        <v>287.36760000000004</v>
      </c>
      <c r="H42" s="154"/>
      <c r="I42">
        <f>BRPL_EOD!AK42+BRPL_EOD!AL42</f>
        <v>102.73</v>
      </c>
      <c r="J42">
        <f>BYPL_EOD!AK42+BYPL_EOD!AL42</f>
        <v>59.4</v>
      </c>
      <c r="K42">
        <f>MES_EOD!AK42+MES_EOD!AL42</f>
        <v>6.01</v>
      </c>
      <c r="L42">
        <f>NDMC_EOD!AK42+NDMC_EOD!AL42</f>
        <v>24.09</v>
      </c>
      <c r="M42">
        <f>TPDDL_EOD!AK42+TPDDL_EOD!AL42</f>
        <v>71.78</v>
      </c>
      <c r="N42">
        <f t="shared" si="0"/>
        <v>264.01</v>
      </c>
      <c r="O42" s="154">
        <f t="shared" si="1"/>
        <v>23.357600000000048</v>
      </c>
      <c r="P42" s="80">
        <v>111.81877030415517</v>
      </c>
      <c r="Q42" s="80">
        <v>64.655260937085728</v>
      </c>
      <c r="R42" s="80">
        <v>6.5417191621529494</v>
      </c>
      <c r="S42" s="80">
        <v>26.221300268929209</v>
      </c>
      <c r="T42" s="80">
        <v>78.130549327677002</v>
      </c>
      <c r="U42" s="156">
        <f t="shared" si="2"/>
        <v>287.36760000000004</v>
      </c>
      <c r="V42" s="154">
        <f t="shared" si="3"/>
        <v>0</v>
      </c>
      <c r="Y42">
        <f>BAWANA!AW42+BAWANA!AX42</f>
        <v>33</v>
      </c>
      <c r="Z42">
        <f>BAWANA!BD42+BAWANA!BE42</f>
        <v>33</v>
      </c>
      <c r="AA42">
        <f>BAWANA!X42+BAWANA!Y42</f>
        <v>33</v>
      </c>
      <c r="AB42">
        <f>BAWANA!AE42+BAWANA!AF42</f>
        <v>33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351.86879992000001</v>
      </c>
      <c r="C43">
        <f>BAWANA!C43</f>
        <v>0</v>
      </c>
      <c r="D43">
        <f>BAWANA!AL43</f>
        <v>285.86879992000001</v>
      </c>
      <c r="E43">
        <f>BAWANA!AM43</f>
        <v>0</v>
      </c>
      <c r="F43">
        <f t="shared" si="4"/>
        <v>281.49503993600001</v>
      </c>
      <c r="G43">
        <f t="shared" si="5"/>
        <v>285.86879992000001</v>
      </c>
      <c r="H43" s="154"/>
      <c r="I43">
        <f>BRPL_EOD!AK43+BRPL_EOD!AL43</f>
        <v>102.73</v>
      </c>
      <c r="J43">
        <f>BYPL_EOD!AK43+BYPL_EOD!AL43</f>
        <v>59.4</v>
      </c>
      <c r="K43">
        <f>MES_EOD!AK43+MES_EOD!AL43</f>
        <v>6.01</v>
      </c>
      <c r="L43">
        <f>NDMC_EOD!AK43+NDMC_EOD!AL43</f>
        <v>24.09</v>
      </c>
      <c r="M43">
        <f>TPDDL_EOD!AK43+TPDDL_EOD!AL43</f>
        <v>71.78</v>
      </c>
      <c r="N43">
        <f t="shared" si="0"/>
        <v>264.01</v>
      </c>
      <c r="O43" s="154">
        <f t="shared" si="1"/>
        <v>21.858799920000024</v>
      </c>
      <c r="P43" s="80">
        <v>111.23556613681907</v>
      </c>
      <c r="Q43" s="80">
        <v>64.31804369246619</v>
      </c>
      <c r="R43" s="80">
        <v>6.5076000436316805</v>
      </c>
      <c r="S43" s="80">
        <v>26.084539941944627</v>
      </c>
      <c r="T43" s="80">
        <v>77.723050105138441</v>
      </c>
      <c r="U43" s="156">
        <f t="shared" si="2"/>
        <v>285.86879992000001</v>
      </c>
      <c r="V43" s="154">
        <f t="shared" si="3"/>
        <v>0</v>
      </c>
      <c r="Y43">
        <f>BAWANA!AW43+BAWANA!AX43</f>
        <v>33</v>
      </c>
      <c r="Z43">
        <f>BAWANA!BD43+BAWANA!BE43</f>
        <v>33</v>
      </c>
      <c r="AA43">
        <f>BAWANA!X43+BAWANA!Y43</f>
        <v>33</v>
      </c>
      <c r="AB43">
        <f>BAWANA!AE43+BAWANA!AF43</f>
        <v>33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350.08359991999998</v>
      </c>
      <c r="C44">
        <f>BAWANA!C44</f>
        <v>0</v>
      </c>
      <c r="D44">
        <f>BAWANA!AL44</f>
        <v>284.08359991999998</v>
      </c>
      <c r="E44">
        <f>BAWANA!AM44</f>
        <v>0</v>
      </c>
      <c r="F44">
        <f t="shared" si="4"/>
        <v>280.06687993600002</v>
      </c>
      <c r="G44">
        <f t="shared" si="5"/>
        <v>284.08359991999998</v>
      </c>
      <c r="H44" s="154"/>
      <c r="I44">
        <f>BRPL_EOD!AK44+BRPL_EOD!AL44</f>
        <v>102.73</v>
      </c>
      <c r="J44">
        <f>BYPL_EOD!AK44+BYPL_EOD!AL44</f>
        <v>59.4</v>
      </c>
      <c r="K44">
        <f>MES_EOD!AK44+MES_EOD!AL44</f>
        <v>6.01</v>
      </c>
      <c r="L44">
        <f>NDMC_EOD!AK44+NDMC_EOD!AL44</f>
        <v>24.09</v>
      </c>
      <c r="M44">
        <f>TPDDL_EOD!AK44+TPDDL_EOD!AL44</f>
        <v>71.78</v>
      </c>
      <c r="N44">
        <f t="shared" si="0"/>
        <v>264.01</v>
      </c>
      <c r="O44" s="154">
        <f t="shared" si="1"/>
        <v>20.073599919999992</v>
      </c>
      <c r="P44" s="80">
        <v>110.54091973706147</v>
      </c>
      <c r="Q44" s="80">
        <v>63.916388906662625</v>
      </c>
      <c r="R44" s="80">
        <v>6.4669612344956624</v>
      </c>
      <c r="S44" s="80">
        <v>25.921646612146507</v>
      </c>
      <c r="T44" s="80">
        <v>77.237683429633734</v>
      </c>
      <c r="U44" s="156">
        <f t="shared" si="2"/>
        <v>284.08359991999998</v>
      </c>
      <c r="V44" s="154">
        <f t="shared" si="3"/>
        <v>0</v>
      </c>
      <c r="Y44">
        <f>BAWANA!AW44+BAWANA!AX44</f>
        <v>33</v>
      </c>
      <c r="Z44">
        <f>BAWANA!BD44+BAWANA!BE44</f>
        <v>33</v>
      </c>
      <c r="AA44">
        <f>BAWANA!X44+BAWANA!Y44</f>
        <v>33</v>
      </c>
      <c r="AB44">
        <f>BAWANA!AE44+BAWANA!AF44</f>
        <v>33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349.6352</v>
      </c>
      <c r="C45">
        <f>BAWANA!C45</f>
        <v>0</v>
      </c>
      <c r="D45">
        <f>BAWANA!AL45</f>
        <v>283.6352</v>
      </c>
      <c r="E45">
        <f>BAWANA!AM45</f>
        <v>0</v>
      </c>
      <c r="F45">
        <f t="shared" si="4"/>
        <v>279.70816000000002</v>
      </c>
      <c r="G45">
        <f t="shared" si="5"/>
        <v>283.6352</v>
      </c>
      <c r="H45" s="154"/>
      <c r="I45">
        <f>BRPL_EOD!AK45+BRPL_EOD!AL45</f>
        <v>102.73</v>
      </c>
      <c r="J45">
        <f>BYPL_EOD!AK45+BYPL_EOD!AL45</f>
        <v>59.4</v>
      </c>
      <c r="K45">
        <f>MES_EOD!AK45+MES_EOD!AL45</f>
        <v>6.01</v>
      </c>
      <c r="L45">
        <f>NDMC_EOD!AK45+NDMC_EOD!AL45</f>
        <v>24.09</v>
      </c>
      <c r="M45">
        <f>TPDDL_EOD!AK45+TPDDL_EOD!AL45</f>
        <v>71.78</v>
      </c>
      <c r="N45">
        <f t="shared" si="0"/>
        <v>264.01</v>
      </c>
      <c r="O45" s="154">
        <f t="shared" si="1"/>
        <v>19.625200000000007</v>
      </c>
      <c r="P45" s="80">
        <v>110.36644102874892</v>
      </c>
      <c r="Q45" s="80">
        <v>63.815502746108102</v>
      </c>
      <c r="R45" s="80">
        <v>6.456753729025416</v>
      </c>
      <c r="S45" s="80">
        <v>25.880731669254953</v>
      </c>
      <c r="T45" s="80">
        <v>77.115770826862615</v>
      </c>
      <c r="U45" s="156">
        <f t="shared" si="2"/>
        <v>283.6352</v>
      </c>
      <c r="V45" s="154">
        <f t="shared" si="3"/>
        <v>0</v>
      </c>
      <c r="Y45">
        <f>BAWANA!AW45+BAWANA!AX45</f>
        <v>33</v>
      </c>
      <c r="Z45">
        <f>BAWANA!BD45+BAWANA!BE45</f>
        <v>33</v>
      </c>
      <c r="AA45">
        <f>BAWANA!X45+BAWANA!Y45</f>
        <v>33</v>
      </c>
      <c r="AB45">
        <f>BAWANA!AE45+BAWANA!AF45</f>
        <v>33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348.09359991999997</v>
      </c>
      <c r="C46">
        <f>BAWANA!C46</f>
        <v>0</v>
      </c>
      <c r="D46">
        <f>BAWANA!AL46</f>
        <v>282.09359991999997</v>
      </c>
      <c r="E46">
        <f>BAWANA!AM46</f>
        <v>0</v>
      </c>
      <c r="F46">
        <f t="shared" si="4"/>
        <v>278.47487993599998</v>
      </c>
      <c r="G46">
        <f t="shared" si="5"/>
        <v>282.09359991999997</v>
      </c>
      <c r="H46" s="154"/>
      <c r="I46">
        <f>BRPL_EOD!AK46+BRPL_EOD!AL46</f>
        <v>102.73</v>
      </c>
      <c r="J46">
        <f>BYPL_EOD!AK46+BYPL_EOD!AL46</f>
        <v>59.4</v>
      </c>
      <c r="K46">
        <f>MES_EOD!AK46+MES_EOD!AL46</f>
        <v>6.01</v>
      </c>
      <c r="L46">
        <f>NDMC_EOD!AK46+NDMC_EOD!AL46</f>
        <v>24.09</v>
      </c>
      <c r="M46">
        <f>TPDDL_EOD!AK46+TPDDL_EOD!AL46</f>
        <v>71.78</v>
      </c>
      <c r="N46">
        <f t="shared" si="0"/>
        <v>264.01</v>
      </c>
      <c r="O46" s="154">
        <f t="shared" si="1"/>
        <v>18.083599919999983</v>
      </c>
      <c r="P46" s="80">
        <v>109.76658278012802</v>
      </c>
      <c r="Q46" s="80">
        <v>63.468655866247481</v>
      </c>
      <c r="R46" s="80">
        <v>6.4216602989250404</v>
      </c>
      <c r="S46" s="80">
        <v>25.740065990200371</v>
      </c>
      <c r="T46" s="80">
        <v>76.69663498449907</v>
      </c>
      <c r="U46" s="156">
        <f t="shared" si="2"/>
        <v>282.09359991999997</v>
      </c>
      <c r="V46" s="154">
        <f t="shared" si="3"/>
        <v>0</v>
      </c>
      <c r="Y46">
        <f>BAWANA!AW46+BAWANA!AX46</f>
        <v>33</v>
      </c>
      <c r="Z46">
        <f>BAWANA!BD46+BAWANA!BE46</f>
        <v>33</v>
      </c>
      <c r="AA46">
        <f>BAWANA!X46+BAWANA!Y46</f>
        <v>33</v>
      </c>
      <c r="AB46">
        <f>BAWANA!AE46+BAWANA!AF46</f>
        <v>33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347.65639996000004</v>
      </c>
      <c r="C47">
        <f>BAWANA!C47</f>
        <v>0</v>
      </c>
      <c r="D47">
        <f>BAWANA!AL47</f>
        <v>281.65639996000004</v>
      </c>
      <c r="E47">
        <f>BAWANA!AM47</f>
        <v>0</v>
      </c>
      <c r="F47">
        <f t="shared" si="4"/>
        <v>278.12511996800004</v>
      </c>
      <c r="G47">
        <f t="shared" si="5"/>
        <v>281.65639996000004</v>
      </c>
      <c r="H47" s="154"/>
      <c r="I47">
        <f>BRPL_EOD!AK47+BRPL_EOD!AL47</f>
        <v>102.73</v>
      </c>
      <c r="J47">
        <f>BYPL_EOD!AK47+BYPL_EOD!AL47</f>
        <v>59.4</v>
      </c>
      <c r="K47">
        <f>MES_EOD!AK47+MES_EOD!AL47</f>
        <v>6.01</v>
      </c>
      <c r="L47">
        <f>NDMC_EOD!AK47+NDMC_EOD!AL47</f>
        <v>24.09</v>
      </c>
      <c r="M47">
        <f>TPDDL_EOD!AK47+TPDDL_EOD!AL47</f>
        <v>71.78</v>
      </c>
      <c r="N47">
        <f t="shared" si="0"/>
        <v>264.01</v>
      </c>
      <c r="O47" s="154">
        <f t="shared" si="1"/>
        <v>17.646399960000053</v>
      </c>
      <c r="P47" s="80">
        <v>109.59646213359648</v>
      </c>
      <c r="Q47" s="80">
        <v>63.370289601242391</v>
      </c>
      <c r="R47" s="80">
        <v>6.4117077525836157</v>
      </c>
      <c r="S47" s="80">
        <v>25.700173004948301</v>
      </c>
      <c r="T47" s="80">
        <v>76.577767467629272</v>
      </c>
      <c r="U47" s="156">
        <f t="shared" si="2"/>
        <v>281.65639996000004</v>
      </c>
      <c r="V47" s="154">
        <f t="shared" si="3"/>
        <v>0</v>
      </c>
      <c r="Y47">
        <f>BAWANA!AW47+BAWANA!AX47</f>
        <v>33</v>
      </c>
      <c r="Z47">
        <f>BAWANA!BD47+BAWANA!BE47</f>
        <v>33</v>
      </c>
      <c r="AA47">
        <f>BAWANA!X47+BAWANA!Y47</f>
        <v>33</v>
      </c>
      <c r="AB47">
        <f>BAWANA!AE47+BAWANA!AF47</f>
        <v>33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346.89999996</v>
      </c>
      <c r="C48">
        <f>BAWANA!C48</f>
        <v>0</v>
      </c>
      <c r="D48">
        <f>BAWANA!AL48</f>
        <v>280.89999996</v>
      </c>
      <c r="E48">
        <f>BAWANA!AM48</f>
        <v>0</v>
      </c>
      <c r="F48">
        <f t="shared" si="4"/>
        <v>277.51999996800004</v>
      </c>
      <c r="G48">
        <f t="shared" si="5"/>
        <v>280.89999996</v>
      </c>
      <c r="H48" s="154"/>
      <c r="I48">
        <f>BRPL_EOD!AK48+BRPL_EOD!AL48</f>
        <v>102.73</v>
      </c>
      <c r="J48">
        <f>BYPL_EOD!AK48+BYPL_EOD!AL48</f>
        <v>59.4</v>
      </c>
      <c r="K48">
        <f>MES_EOD!AK48+MES_EOD!AL48</f>
        <v>6.01</v>
      </c>
      <c r="L48">
        <f>NDMC_EOD!AK48+NDMC_EOD!AL48</f>
        <v>24.09</v>
      </c>
      <c r="M48">
        <f>TPDDL_EOD!AK48+TPDDL_EOD!AL48</f>
        <v>71.78</v>
      </c>
      <c r="N48">
        <f t="shared" si="0"/>
        <v>264.01</v>
      </c>
      <c r="O48" s="154">
        <f t="shared" si="1"/>
        <v>16.889999960000011</v>
      </c>
      <c r="P48" s="80">
        <v>109.30213626715201</v>
      </c>
      <c r="Q48" s="80">
        <v>63.200106047589102</v>
      </c>
      <c r="R48" s="80">
        <v>6.3944888442089312</v>
      </c>
      <c r="S48" s="80">
        <v>25.631154119300028</v>
      </c>
      <c r="T48" s="80">
        <v>76.372114681749949</v>
      </c>
      <c r="U48" s="156">
        <f t="shared" si="2"/>
        <v>280.89999996</v>
      </c>
      <c r="V48" s="154">
        <f t="shared" si="3"/>
        <v>0</v>
      </c>
      <c r="Y48">
        <f>BAWANA!AW48+BAWANA!AX48</f>
        <v>33</v>
      </c>
      <c r="Z48">
        <f>BAWANA!BD48+BAWANA!BE48</f>
        <v>33</v>
      </c>
      <c r="AA48">
        <f>BAWANA!X48+BAWANA!Y48</f>
        <v>33</v>
      </c>
      <c r="AB48">
        <f>BAWANA!AE48+BAWANA!AF48</f>
        <v>33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345.95759996000004</v>
      </c>
      <c r="C49">
        <f>BAWANA!C49</f>
        <v>0</v>
      </c>
      <c r="D49">
        <f>BAWANA!AL49</f>
        <v>279.95759996000004</v>
      </c>
      <c r="E49">
        <f>BAWANA!AM49</f>
        <v>0</v>
      </c>
      <c r="F49">
        <f t="shared" si="4"/>
        <v>276.76607996800004</v>
      </c>
      <c r="G49">
        <f t="shared" si="5"/>
        <v>279.95759996000004</v>
      </c>
      <c r="H49" s="154"/>
      <c r="I49">
        <f>BRPL_EOD!AK49+BRPL_EOD!AL49</f>
        <v>102.73</v>
      </c>
      <c r="J49">
        <f>BYPL_EOD!AK49+BYPL_EOD!AL49</f>
        <v>59.4</v>
      </c>
      <c r="K49">
        <f>MES_EOD!AK49+MES_EOD!AL49</f>
        <v>6.01</v>
      </c>
      <c r="L49">
        <f>NDMC_EOD!AK49+NDMC_EOD!AL49</f>
        <v>24.09</v>
      </c>
      <c r="M49">
        <f>TPDDL_EOD!AK49+TPDDL_EOD!AL49</f>
        <v>71.78</v>
      </c>
      <c r="N49">
        <f t="shared" si="0"/>
        <v>264.01</v>
      </c>
      <c r="O49" s="154">
        <f t="shared" si="1"/>
        <v>15.947599960000048</v>
      </c>
      <c r="P49" s="80">
        <v>108.93543518764747</v>
      </c>
      <c r="Q49" s="80">
        <v>62.988074079103079</v>
      </c>
      <c r="R49" s="80">
        <v>6.3730357780371962</v>
      </c>
      <c r="S49" s="80">
        <v>25.545163376525135</v>
      </c>
      <c r="T49" s="80">
        <v>76.11589153868718</v>
      </c>
      <c r="U49" s="156">
        <f t="shared" si="2"/>
        <v>279.95759996000004</v>
      </c>
      <c r="V49" s="154">
        <f t="shared" si="3"/>
        <v>0</v>
      </c>
      <c r="Y49">
        <f>BAWANA!AW49+BAWANA!AX49</f>
        <v>33</v>
      </c>
      <c r="Z49">
        <f>BAWANA!BD49+BAWANA!BE49</f>
        <v>33</v>
      </c>
      <c r="AA49">
        <f>BAWANA!X49+BAWANA!Y49</f>
        <v>33</v>
      </c>
      <c r="AB49">
        <f>BAWANA!AE49+BAWANA!AF49</f>
        <v>33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344.61279999999999</v>
      </c>
      <c r="C50">
        <f>BAWANA!C50</f>
        <v>0</v>
      </c>
      <c r="D50">
        <f>BAWANA!AL50</f>
        <v>278.61279999999999</v>
      </c>
      <c r="E50">
        <f>BAWANA!AM50</f>
        <v>0</v>
      </c>
      <c r="F50">
        <f t="shared" si="4"/>
        <v>275.69024000000002</v>
      </c>
      <c r="G50">
        <f t="shared" si="5"/>
        <v>278.61279999999999</v>
      </c>
      <c r="H50" s="154"/>
      <c r="I50">
        <f>BRPL_EOD!AK50+BRPL_EOD!AL50</f>
        <v>102.73</v>
      </c>
      <c r="J50">
        <f>BYPL_EOD!AK50+BYPL_EOD!AL50</f>
        <v>59.4</v>
      </c>
      <c r="K50">
        <f>MES_EOD!AK50+MES_EOD!AL50</f>
        <v>6.01</v>
      </c>
      <c r="L50">
        <f>NDMC_EOD!AK50+NDMC_EOD!AL50</f>
        <v>24.09</v>
      </c>
      <c r="M50">
        <f>TPDDL_EOD!AK50+TPDDL_EOD!AL50</f>
        <v>71.78</v>
      </c>
      <c r="N50">
        <f t="shared" si="0"/>
        <v>264.01</v>
      </c>
      <c r="O50" s="154">
        <f t="shared" si="1"/>
        <v>14.602800000000002</v>
      </c>
      <c r="P50" s="80">
        <v>108.41215463050642</v>
      </c>
      <c r="Q50" s="80">
        <v>62.685505549032229</v>
      </c>
      <c r="R50" s="80">
        <v>6.3424223627892884</v>
      </c>
      <c r="S50" s="80">
        <v>25.422455028218629</v>
      </c>
      <c r="T50" s="80">
        <v>75.750262429453429</v>
      </c>
      <c r="U50" s="156">
        <f t="shared" si="2"/>
        <v>278.61279999999999</v>
      </c>
      <c r="V50" s="154">
        <f t="shared" si="3"/>
        <v>0</v>
      </c>
      <c r="Y50">
        <f>BAWANA!AW50+BAWANA!AX50</f>
        <v>33</v>
      </c>
      <c r="Z50">
        <f>BAWANA!BD50+BAWANA!BE50</f>
        <v>33</v>
      </c>
      <c r="AA50">
        <f>BAWANA!X50+BAWANA!Y50</f>
        <v>33</v>
      </c>
      <c r="AB50">
        <f>BAWANA!AE50+BAWANA!AF50</f>
        <v>33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344.34399999999999</v>
      </c>
      <c r="C51">
        <f>BAWANA!C51</f>
        <v>0</v>
      </c>
      <c r="D51">
        <f>BAWANA!AL51</f>
        <v>278.34399999999999</v>
      </c>
      <c r="E51">
        <f>BAWANA!AM51</f>
        <v>0</v>
      </c>
      <c r="F51">
        <f t="shared" si="4"/>
        <v>275.47520000000003</v>
      </c>
      <c r="G51">
        <f t="shared" si="5"/>
        <v>278.34399999999999</v>
      </c>
      <c r="H51" s="154"/>
      <c r="I51">
        <f>BRPL_EOD!AK51+BRPL_EOD!AL51</f>
        <v>102.73</v>
      </c>
      <c r="J51">
        <f>BYPL_EOD!AK51+BYPL_EOD!AL51</f>
        <v>59.4</v>
      </c>
      <c r="K51">
        <f>MES_EOD!AK51+MES_EOD!AL51</f>
        <v>6.01</v>
      </c>
      <c r="L51">
        <f>NDMC_EOD!AK51+NDMC_EOD!AL51</f>
        <v>24.09</v>
      </c>
      <c r="M51">
        <f>TPDDL_EOD!AK51+TPDDL_EOD!AL51</f>
        <v>71.78</v>
      </c>
      <c r="N51">
        <f t="shared" si="0"/>
        <v>264.01</v>
      </c>
      <c r="O51" s="154">
        <f t="shared" si="1"/>
        <v>14.334000000000003</v>
      </c>
      <c r="P51" s="80">
        <v>108.3075607742131</v>
      </c>
      <c r="Q51" s="80">
        <v>62.62502783985456</v>
      </c>
      <c r="R51" s="80">
        <v>6.3363033218438698</v>
      </c>
      <c r="S51" s="80">
        <v>25.397927957274344</v>
      </c>
      <c r="T51" s="80">
        <v>75.677180106814134</v>
      </c>
      <c r="U51" s="156">
        <f t="shared" si="2"/>
        <v>278.34399999999999</v>
      </c>
      <c r="V51" s="154">
        <f t="shared" si="3"/>
        <v>0</v>
      </c>
      <c r="Y51">
        <f>BAWANA!AW51+BAWANA!AX51</f>
        <v>33</v>
      </c>
      <c r="Z51">
        <f>BAWANA!BD51+BAWANA!BE51</f>
        <v>33</v>
      </c>
      <c r="AA51">
        <f>BAWANA!X51+BAWANA!Y51</f>
        <v>33</v>
      </c>
      <c r="AB51">
        <f>BAWANA!AE51+BAWANA!AF51</f>
        <v>33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342.74119996000002</v>
      </c>
      <c r="C52">
        <f>BAWANA!C52</f>
        <v>0</v>
      </c>
      <c r="D52">
        <f>BAWANA!AL52</f>
        <v>276.74119996000002</v>
      </c>
      <c r="E52">
        <f>BAWANA!AM52</f>
        <v>0</v>
      </c>
      <c r="F52">
        <f t="shared" si="4"/>
        <v>274.19295996800003</v>
      </c>
      <c r="G52">
        <f t="shared" si="5"/>
        <v>276.74119996000002</v>
      </c>
      <c r="H52" s="154"/>
      <c r="I52">
        <f>BRPL_EOD!AK52+BRPL_EOD!AL52</f>
        <v>102.73</v>
      </c>
      <c r="J52">
        <f>BYPL_EOD!AK52+BYPL_EOD!AL52</f>
        <v>59.4</v>
      </c>
      <c r="K52">
        <f>MES_EOD!AK52+MES_EOD!AL52</f>
        <v>6.01</v>
      </c>
      <c r="L52">
        <f>NDMC_EOD!AK52+NDMC_EOD!AL52</f>
        <v>24.09</v>
      </c>
      <c r="M52">
        <f>TPDDL_EOD!AK52+TPDDL_EOD!AL52</f>
        <v>71.78</v>
      </c>
      <c r="N52">
        <f t="shared" si="0"/>
        <v>264.01</v>
      </c>
      <c r="O52" s="154">
        <f t="shared" si="1"/>
        <v>12.731199960000026</v>
      </c>
      <c r="P52" s="80">
        <v>107.68388876137571</v>
      </c>
      <c r="Q52" s="80">
        <v>62.264411490564754</v>
      </c>
      <c r="R52" s="80">
        <v>6.2998167181531004</v>
      </c>
      <c r="S52" s="80">
        <v>25.251677993395706</v>
      </c>
      <c r="T52" s="80">
        <v>75.241404996510752</v>
      </c>
      <c r="U52" s="156">
        <f t="shared" si="2"/>
        <v>276.74119996000002</v>
      </c>
      <c r="V52" s="154">
        <f t="shared" si="3"/>
        <v>0</v>
      </c>
      <c r="Y52">
        <f>BAWANA!AW52+BAWANA!AX52</f>
        <v>33</v>
      </c>
      <c r="Z52">
        <f>BAWANA!BD52+BAWANA!BE52</f>
        <v>33</v>
      </c>
      <c r="AA52">
        <f>BAWANA!X52+BAWANA!Y52</f>
        <v>33</v>
      </c>
      <c r="AB52">
        <f>BAWANA!AE52+BAWANA!AF52</f>
        <v>33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342.60680000000002</v>
      </c>
      <c r="C53">
        <f>BAWANA!C53</f>
        <v>0</v>
      </c>
      <c r="D53">
        <f>BAWANA!AL53</f>
        <v>276.60680000000002</v>
      </c>
      <c r="E53">
        <f>BAWANA!AM53</f>
        <v>0</v>
      </c>
      <c r="F53">
        <f t="shared" si="4"/>
        <v>274.08544000000001</v>
      </c>
      <c r="G53">
        <f t="shared" si="5"/>
        <v>276.60680000000002</v>
      </c>
      <c r="H53" s="154"/>
      <c r="I53">
        <f>BRPL_EOD!AK53+BRPL_EOD!AL53</f>
        <v>102.73</v>
      </c>
      <c r="J53">
        <f>BYPL_EOD!AK53+BYPL_EOD!AL53</f>
        <v>59.4</v>
      </c>
      <c r="K53">
        <f>MES_EOD!AK53+MES_EOD!AL53</f>
        <v>6.01</v>
      </c>
      <c r="L53">
        <f>NDMC_EOD!AK53+NDMC_EOD!AL53</f>
        <v>24.09</v>
      </c>
      <c r="M53">
        <f>TPDDL_EOD!AK53+TPDDL_EOD!AL53</f>
        <v>71.78</v>
      </c>
      <c r="N53">
        <f t="shared" si="0"/>
        <v>264.01</v>
      </c>
      <c r="O53" s="154">
        <f t="shared" si="1"/>
        <v>12.59680000000003</v>
      </c>
      <c r="P53" s="80">
        <v>107.63159184879363</v>
      </c>
      <c r="Q53" s="80">
        <v>62.23417264497558</v>
      </c>
      <c r="R53" s="80">
        <v>6.2967571985909627</v>
      </c>
      <c r="S53" s="80">
        <v>25.239414461573428</v>
      </c>
      <c r="T53" s="80">
        <v>75.204863846066445</v>
      </c>
      <c r="U53" s="156">
        <f t="shared" si="2"/>
        <v>276.60680000000002</v>
      </c>
      <c r="V53" s="154">
        <f t="shared" si="3"/>
        <v>0</v>
      </c>
      <c r="Y53">
        <f>BAWANA!AW53+BAWANA!AX53</f>
        <v>33</v>
      </c>
      <c r="Z53">
        <f>BAWANA!BD53+BAWANA!BE53</f>
        <v>33</v>
      </c>
      <c r="AA53">
        <f>BAWANA!X53+BAWANA!Y53</f>
        <v>33</v>
      </c>
      <c r="AB53">
        <f>BAWANA!AE53+BAWANA!AF53</f>
        <v>33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341.48599996000002</v>
      </c>
      <c r="C54">
        <f>BAWANA!C54</f>
        <v>0</v>
      </c>
      <c r="D54">
        <f>BAWANA!AL54</f>
        <v>275.48599996000002</v>
      </c>
      <c r="E54">
        <f>BAWANA!AM54</f>
        <v>0</v>
      </c>
      <c r="F54">
        <f t="shared" si="4"/>
        <v>273.18879996800001</v>
      </c>
      <c r="G54">
        <f t="shared" si="5"/>
        <v>275.48599996000002</v>
      </c>
      <c r="H54" s="154"/>
      <c r="I54">
        <f>BRPL_EOD!AK54+BRPL_EOD!AL54</f>
        <v>102.73</v>
      </c>
      <c r="J54">
        <f>BYPL_EOD!AK54+BYPL_EOD!AL54</f>
        <v>59.4</v>
      </c>
      <c r="K54">
        <f>MES_EOD!AK54+MES_EOD!AL54</f>
        <v>6.01</v>
      </c>
      <c r="L54">
        <f>NDMC_EOD!AK54+NDMC_EOD!AL54</f>
        <v>24.09</v>
      </c>
      <c r="M54">
        <f>TPDDL_EOD!AK54+TPDDL_EOD!AL54</f>
        <v>71.78</v>
      </c>
      <c r="N54">
        <f t="shared" si="0"/>
        <v>264.01</v>
      </c>
      <c r="O54" s="154">
        <f t="shared" si="1"/>
        <v>11.475999960000024</v>
      </c>
      <c r="P54" s="80">
        <v>107.19547280743458</v>
      </c>
      <c r="Q54" s="80">
        <v>61.982002187886827</v>
      </c>
      <c r="R54" s="80">
        <v>6.2712429823097615</v>
      </c>
      <c r="S54" s="80">
        <v>25.137145331754102</v>
      </c>
      <c r="T54" s="80">
        <v>74.900136650614755</v>
      </c>
      <c r="U54" s="156">
        <f t="shared" si="2"/>
        <v>275.48599996000002</v>
      </c>
      <c r="V54" s="154">
        <f t="shared" si="3"/>
        <v>0</v>
      </c>
      <c r="Y54">
        <f>BAWANA!AW54+BAWANA!AX54</f>
        <v>33</v>
      </c>
      <c r="Z54">
        <f>BAWANA!BD54+BAWANA!BE54</f>
        <v>33</v>
      </c>
      <c r="AA54">
        <f>BAWANA!X54+BAWANA!Y54</f>
        <v>33</v>
      </c>
      <c r="AB54">
        <f>BAWANA!AE54+BAWANA!AF54</f>
        <v>33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340.57959996</v>
      </c>
      <c r="C55">
        <f>BAWANA!C55</f>
        <v>0</v>
      </c>
      <c r="D55">
        <f>BAWANA!AL55</f>
        <v>274.57959996</v>
      </c>
      <c r="E55">
        <f>BAWANA!AM55</f>
        <v>0</v>
      </c>
      <c r="F55">
        <f t="shared" si="4"/>
        <v>272.46367996800001</v>
      </c>
      <c r="G55">
        <f t="shared" si="5"/>
        <v>274.57959996</v>
      </c>
      <c r="H55" s="154"/>
      <c r="I55">
        <f>BRPL_EOD!AK55+BRPL_EOD!AL55</f>
        <v>102.73</v>
      </c>
      <c r="J55">
        <f>BYPL_EOD!AK55+BYPL_EOD!AL55</f>
        <v>59.4</v>
      </c>
      <c r="K55">
        <f>MES_EOD!AK55+MES_EOD!AL55</f>
        <v>6.01</v>
      </c>
      <c r="L55">
        <f>NDMC_EOD!AK55+NDMC_EOD!AL55</f>
        <v>24.09</v>
      </c>
      <c r="M55">
        <f>TPDDL_EOD!AK55+TPDDL_EOD!AL55</f>
        <v>71.78</v>
      </c>
      <c r="N55">
        <f t="shared" si="0"/>
        <v>264.01</v>
      </c>
      <c r="O55" s="154">
        <f t="shared" si="1"/>
        <v>10.569599960000005</v>
      </c>
      <c r="P55" s="80">
        <v>106.84277983368358</v>
      </c>
      <c r="Q55" s="80">
        <v>61.778069912594219</v>
      </c>
      <c r="R55" s="80">
        <v>6.2506094305503579</v>
      </c>
      <c r="S55" s="80">
        <v>25.0544394645521</v>
      </c>
      <c r="T55" s="80">
        <v>74.653701318619753</v>
      </c>
      <c r="U55" s="156">
        <f t="shared" si="2"/>
        <v>274.57959996</v>
      </c>
      <c r="V55" s="154">
        <f t="shared" si="3"/>
        <v>0</v>
      </c>
      <c r="Y55">
        <f>BAWANA!AW55+BAWANA!AX55</f>
        <v>33</v>
      </c>
      <c r="Z55">
        <f>BAWANA!BD55+BAWANA!BE55</f>
        <v>33</v>
      </c>
      <c r="AA55">
        <f>BAWANA!X55+BAWANA!Y55</f>
        <v>33</v>
      </c>
      <c r="AB55">
        <f>BAWANA!AE55+BAWANA!AF55</f>
        <v>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340.61439999999999</v>
      </c>
      <c r="C56">
        <f>BAWANA!C56</f>
        <v>0</v>
      </c>
      <c r="D56">
        <f>BAWANA!AL56</f>
        <v>274.61439999999999</v>
      </c>
      <c r="E56">
        <f>BAWANA!AM56</f>
        <v>0</v>
      </c>
      <c r="F56">
        <f t="shared" si="4"/>
        <v>272.49151999999998</v>
      </c>
      <c r="G56">
        <f t="shared" si="5"/>
        <v>274.61439999999999</v>
      </c>
      <c r="H56" s="154"/>
      <c r="I56">
        <f>BRPL_EOD!AK56+BRPL_EOD!AL56</f>
        <v>102.73</v>
      </c>
      <c r="J56">
        <f>BYPL_EOD!AK56+BYPL_EOD!AL56</f>
        <v>59.4</v>
      </c>
      <c r="K56">
        <f>MES_EOD!AK56+MES_EOD!AL56</f>
        <v>6.01</v>
      </c>
      <c r="L56">
        <f>NDMC_EOD!AK56+NDMC_EOD!AL56</f>
        <v>24.09</v>
      </c>
      <c r="M56">
        <f>TPDDL_EOD!AK56+TPDDL_EOD!AL56</f>
        <v>71.78</v>
      </c>
      <c r="N56">
        <f t="shared" si="0"/>
        <v>264.01</v>
      </c>
      <c r="O56" s="154">
        <f t="shared" si="1"/>
        <v>10.604399999999998</v>
      </c>
      <c r="P56" s="80">
        <v>106.85632101814325</v>
      </c>
      <c r="Q56" s="80">
        <v>61.785899625014203</v>
      </c>
      <c r="R56" s="80">
        <v>6.2514016287261844</v>
      </c>
      <c r="S56" s="80">
        <v>25.057614847922427</v>
      </c>
      <c r="T56" s="80">
        <v>74.663162880193937</v>
      </c>
      <c r="U56" s="156">
        <f t="shared" si="2"/>
        <v>274.61439999999999</v>
      </c>
      <c r="V56" s="154">
        <f t="shared" si="3"/>
        <v>0</v>
      </c>
      <c r="Y56">
        <f>BAWANA!AW56+BAWANA!AX56</f>
        <v>33</v>
      </c>
      <c r="Z56">
        <f>BAWANA!BD56+BAWANA!BE56</f>
        <v>33</v>
      </c>
      <c r="AA56">
        <f>BAWANA!X56+BAWANA!Y56</f>
        <v>33</v>
      </c>
      <c r="AB56">
        <f>BAWANA!AE56+BAWANA!AF56</f>
        <v>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340.4676</v>
      </c>
      <c r="C57">
        <f>BAWANA!C57</f>
        <v>0</v>
      </c>
      <c r="D57">
        <f>BAWANA!AL57</f>
        <v>274.4676</v>
      </c>
      <c r="E57">
        <f>BAWANA!AM57</f>
        <v>0</v>
      </c>
      <c r="F57">
        <f t="shared" si="4"/>
        <v>272.37407999999999</v>
      </c>
      <c r="G57">
        <f t="shared" si="5"/>
        <v>274.4676</v>
      </c>
      <c r="H57" s="154"/>
      <c r="I57">
        <f>BRPL_EOD!AK57+BRPL_EOD!AL57</f>
        <v>102.73</v>
      </c>
      <c r="J57">
        <f>BYPL_EOD!AK57+BYPL_EOD!AL57</f>
        <v>59.4</v>
      </c>
      <c r="K57">
        <f>MES_EOD!AK57+MES_EOD!AL57</f>
        <v>6.01</v>
      </c>
      <c r="L57">
        <f>NDMC_EOD!AK57+NDMC_EOD!AL57</f>
        <v>24.09</v>
      </c>
      <c r="M57">
        <f>TPDDL_EOD!AK57+TPDDL_EOD!AL57</f>
        <v>71.78</v>
      </c>
      <c r="N57">
        <f t="shared" si="0"/>
        <v>264.01</v>
      </c>
      <c r="O57" s="154">
        <f t="shared" si="1"/>
        <v>10.457600000000014</v>
      </c>
      <c r="P57" s="80">
        <v>106.79919907579259</v>
      </c>
      <c r="Q57" s="80">
        <v>61.752870876103181</v>
      </c>
      <c r="R57" s="80">
        <v>6.248059831067005</v>
      </c>
      <c r="S57" s="80">
        <v>25.044219855308512</v>
      </c>
      <c r="T57" s="80">
        <v>74.623250361728736</v>
      </c>
      <c r="U57" s="156">
        <f t="shared" si="2"/>
        <v>274.4676</v>
      </c>
      <c r="V57" s="154">
        <f t="shared" si="3"/>
        <v>0</v>
      </c>
      <c r="Y57">
        <f>BAWANA!AW57+BAWANA!AX57</f>
        <v>33</v>
      </c>
      <c r="Z57">
        <f>BAWANA!BD57+BAWANA!BE57</f>
        <v>33</v>
      </c>
      <c r="AA57">
        <f>BAWANA!X57+BAWANA!Y57</f>
        <v>33</v>
      </c>
      <c r="AB57">
        <f>BAWANA!AE57+BAWANA!AF57</f>
        <v>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337.30239996</v>
      </c>
      <c r="C58">
        <f>BAWANA!C58</f>
        <v>0</v>
      </c>
      <c r="D58">
        <f>BAWANA!AL58</f>
        <v>271.30239996</v>
      </c>
      <c r="E58">
        <f>BAWANA!AM58</f>
        <v>0</v>
      </c>
      <c r="F58">
        <f t="shared" si="4"/>
        <v>269.84191996800001</v>
      </c>
      <c r="G58">
        <f t="shared" si="5"/>
        <v>271.30239996</v>
      </c>
      <c r="H58" s="154"/>
      <c r="I58">
        <f>BRPL_EOD!AK58+BRPL_EOD!AL58</f>
        <v>102.73</v>
      </c>
      <c r="J58">
        <f>BYPL_EOD!AK58+BYPL_EOD!AL58</f>
        <v>59.4</v>
      </c>
      <c r="K58">
        <f>MES_EOD!AK58+MES_EOD!AL58</f>
        <v>6.01</v>
      </c>
      <c r="L58">
        <f>NDMC_EOD!AK58+NDMC_EOD!AL58</f>
        <v>24.09</v>
      </c>
      <c r="M58">
        <f>TPDDL_EOD!AK58+TPDDL_EOD!AL58</f>
        <v>71.78</v>
      </c>
      <c r="N58">
        <f t="shared" si="0"/>
        <v>264.01</v>
      </c>
      <c r="O58" s="154">
        <f t="shared" si="1"/>
        <v>7.2923999600000116</v>
      </c>
      <c r="P58" s="80">
        <v>105.56757527325027</v>
      </c>
      <c r="Q58" s="80">
        <v>61.040727842218097</v>
      </c>
      <c r="R58" s="80">
        <v>6.1760063018809896</v>
      </c>
      <c r="S58" s="80">
        <v>24.755406291566231</v>
      </c>
      <c r="T58" s="80">
        <v>73.762684251084437</v>
      </c>
      <c r="U58" s="156">
        <f t="shared" si="2"/>
        <v>271.30239996</v>
      </c>
      <c r="V58" s="154">
        <f t="shared" si="3"/>
        <v>0</v>
      </c>
      <c r="Y58">
        <f>BAWANA!AW58+BAWANA!AX58</f>
        <v>33</v>
      </c>
      <c r="Z58">
        <f>BAWANA!BD58+BAWANA!BE58</f>
        <v>33</v>
      </c>
      <c r="AA58">
        <f>BAWANA!X58+BAWANA!Y58</f>
        <v>33</v>
      </c>
      <c r="AB58">
        <f>BAWANA!AE58+BAWANA!AF58</f>
        <v>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248.70199996000002</v>
      </c>
      <c r="E59">
        <f>BAWANA!AM59</f>
        <v>0</v>
      </c>
      <c r="F59">
        <f t="shared" si="4"/>
        <v>256</v>
      </c>
      <c r="G59">
        <f t="shared" si="5"/>
        <v>248.70199996000002</v>
      </c>
      <c r="H59" s="154"/>
      <c r="I59">
        <f>BRPL_EOD!AK59+BRPL_EOD!AL59</f>
        <v>99.62</v>
      </c>
      <c r="J59">
        <f>BYPL_EOD!AK59+BYPL_EOD!AL59</f>
        <v>50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242.22</v>
      </c>
      <c r="O59" s="154">
        <f t="shared" si="1"/>
        <v>6.4819999600000244</v>
      </c>
      <c r="P59">
        <v>99.62</v>
      </c>
      <c r="Q59">
        <v>53.737587877068371</v>
      </c>
      <c r="R59">
        <v>5.398283229321196</v>
      </c>
      <c r="S59">
        <v>20.346128853610473</v>
      </c>
      <c r="T59">
        <v>69.599999999999994</v>
      </c>
      <c r="U59" s="156">
        <f t="shared" si="2"/>
        <v>248.70199996000005</v>
      </c>
      <c r="V59" s="154">
        <f t="shared" si="3"/>
        <v>0</v>
      </c>
      <c r="Y59">
        <f>BAWANA!AW59+BAWANA!AX59</f>
        <v>13.89</v>
      </c>
      <c r="Z59">
        <f>BAWANA!BD59+BAWANA!BE59</f>
        <v>13.89</v>
      </c>
      <c r="AA59">
        <f>BAWANA!X59+BAWANA!Y59</f>
        <v>13.89</v>
      </c>
      <c r="AB59">
        <f>BAWANA!AE59+BAWANA!AF59</f>
        <v>13.89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245.17879996000005</v>
      </c>
      <c r="E60">
        <f>BAWANA!AM60</f>
        <v>0</v>
      </c>
      <c r="F60">
        <f t="shared" si="4"/>
        <v>256</v>
      </c>
      <c r="G60">
        <f t="shared" si="5"/>
        <v>245.17879996000005</v>
      </c>
      <c r="H60" s="154"/>
      <c r="I60">
        <f>BRPL_EOD!AK60+BRPL_EOD!AL60</f>
        <v>99.62</v>
      </c>
      <c r="J60">
        <f>BYPL_EOD!AK60+BYPL_EOD!AL60</f>
        <v>50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242.22</v>
      </c>
      <c r="O60" s="154">
        <f t="shared" si="1"/>
        <v>2.9587999600000501</v>
      </c>
      <c r="P60">
        <v>99.62</v>
      </c>
      <c r="Q60">
        <v>51.732497432262107</v>
      </c>
      <c r="R60">
        <v>5.1835213630562915</v>
      </c>
      <c r="S60">
        <v>19.042781164681653</v>
      </c>
      <c r="T60">
        <v>69.599999999999994</v>
      </c>
      <c r="U60" s="156">
        <f t="shared" si="2"/>
        <v>245.17879996000005</v>
      </c>
      <c r="V60" s="154">
        <f t="shared" si="3"/>
        <v>0</v>
      </c>
      <c r="Y60">
        <f>BAWANA!AW60+BAWANA!AX60</f>
        <v>13.89</v>
      </c>
      <c r="Z60">
        <f>BAWANA!BD60+BAWANA!BE60</f>
        <v>13.89</v>
      </c>
      <c r="AA60">
        <f>BAWANA!X60+BAWANA!Y60</f>
        <v>13.89</v>
      </c>
      <c r="AB60">
        <f>BAWANA!AE60+BAWANA!AF60</f>
        <v>13.89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246.91520000000003</v>
      </c>
      <c r="E61">
        <f>BAWANA!AM61</f>
        <v>0</v>
      </c>
      <c r="F61">
        <f t="shared" si="4"/>
        <v>256</v>
      </c>
      <c r="G61">
        <f t="shared" si="5"/>
        <v>246.91520000000003</v>
      </c>
      <c r="H61" s="154"/>
      <c r="I61">
        <f>BRPL_EOD!AK61+BRPL_EOD!AL61</f>
        <v>99.62</v>
      </c>
      <c r="J61">
        <f>BYPL_EOD!AK61+BYPL_EOD!AL61</f>
        <v>50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242.22</v>
      </c>
      <c r="O61" s="154">
        <f t="shared" si="1"/>
        <v>4.6952000000000282</v>
      </c>
      <c r="P61">
        <v>99.62</v>
      </c>
      <c r="Q61">
        <v>52.729465887022286</v>
      </c>
      <c r="R61">
        <v>5.2899365361890105</v>
      </c>
      <c r="S61">
        <v>19.675797576788728</v>
      </c>
      <c r="T61">
        <v>69.599999999999994</v>
      </c>
      <c r="U61" s="156">
        <f t="shared" si="2"/>
        <v>246.91520000000003</v>
      </c>
      <c r="V61" s="154">
        <f t="shared" si="3"/>
        <v>0</v>
      </c>
      <c r="Y61">
        <f>BAWANA!AW61+BAWANA!AX61</f>
        <v>13.89</v>
      </c>
      <c r="Z61">
        <f>BAWANA!BD61+BAWANA!BE61</f>
        <v>13.89</v>
      </c>
      <c r="AA61">
        <f>BAWANA!X61+BAWANA!Y61</f>
        <v>13.89</v>
      </c>
      <c r="AB61">
        <f>BAWANA!AE61+BAWANA!AF61</f>
        <v>13.89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247.53079996000002</v>
      </c>
      <c r="E62">
        <f>BAWANA!AM62</f>
        <v>0</v>
      </c>
      <c r="F62">
        <f t="shared" si="4"/>
        <v>256</v>
      </c>
      <c r="G62">
        <f t="shared" si="5"/>
        <v>247.53079996000002</v>
      </c>
      <c r="H62" s="154"/>
      <c r="I62">
        <f>BRPL_EOD!AK62+BRPL_EOD!AL62</f>
        <v>99.62</v>
      </c>
      <c r="J62">
        <f>BYPL_EOD!AK62+BYPL_EOD!AL62</f>
        <v>50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242.22</v>
      </c>
      <c r="O62" s="154">
        <f t="shared" si="1"/>
        <v>5.3107999600000255</v>
      </c>
      <c r="P62">
        <v>99.62</v>
      </c>
      <c r="Q62">
        <v>53.07894605559121</v>
      </c>
      <c r="R62">
        <v>5.3274051012250743</v>
      </c>
      <c r="S62">
        <v>19.904448803183747</v>
      </c>
      <c r="T62">
        <v>69.599999999999994</v>
      </c>
      <c r="U62" s="156">
        <f t="shared" si="2"/>
        <v>247.53079996000005</v>
      </c>
      <c r="V62" s="154">
        <f t="shared" si="3"/>
        <v>0</v>
      </c>
      <c r="Y62">
        <f>BAWANA!AW62+BAWANA!AX62</f>
        <v>13.89</v>
      </c>
      <c r="Z62">
        <f>BAWANA!BD62+BAWANA!BE62</f>
        <v>13.89</v>
      </c>
      <c r="AA62">
        <f>BAWANA!X62+BAWANA!Y62</f>
        <v>13.89</v>
      </c>
      <c r="AB62">
        <f>BAWANA!AE62+BAWANA!AF62</f>
        <v>13.89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215.56879995999998</v>
      </c>
      <c r="E63">
        <f>BAWANA!AM63</f>
        <v>0</v>
      </c>
      <c r="F63">
        <f t="shared" si="4"/>
        <v>256</v>
      </c>
      <c r="G63">
        <f t="shared" si="5"/>
        <v>215.56879995999998</v>
      </c>
      <c r="H63" s="154"/>
      <c r="I63">
        <f>BRPL_EOD!AK63+BRPL_EOD!AL63</f>
        <v>82.25</v>
      </c>
      <c r="J63">
        <f>BYPL_EOD!AK63+BYPL_EOD!AL63</f>
        <v>41.29</v>
      </c>
      <c r="K63">
        <f>MES_EOD!AK63+MES_EOD!AL63</f>
        <v>4.13</v>
      </c>
      <c r="L63">
        <f>NDMC_EOD!AK63+NDMC_EOD!AL63</f>
        <v>14.86</v>
      </c>
      <c r="M63">
        <f>TPDDL_EOD!AK63+TPDDL_EOD!AL63</f>
        <v>57.47</v>
      </c>
      <c r="N63">
        <f t="shared" si="0"/>
        <v>199.99999999999997</v>
      </c>
      <c r="O63" s="154">
        <f t="shared" si="1"/>
        <v>15.568799960000007</v>
      </c>
      <c r="P63">
        <v>88.652668983550001</v>
      </c>
      <c r="Q63">
        <v>44.504178751742003</v>
      </c>
      <c r="R63">
        <v>4.4514957191739999</v>
      </c>
      <c r="S63">
        <v>16.016761837028</v>
      </c>
      <c r="T63">
        <v>61.943694668505998</v>
      </c>
      <c r="U63" s="156">
        <f t="shared" si="2"/>
        <v>215.56879995999998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203.81560000000002</v>
      </c>
      <c r="E64">
        <f>BAWANA!AM64</f>
        <v>0</v>
      </c>
      <c r="F64">
        <f t="shared" si="4"/>
        <v>256</v>
      </c>
      <c r="G64">
        <f t="shared" si="5"/>
        <v>203.81560000000002</v>
      </c>
      <c r="H64" s="154"/>
      <c r="I64">
        <f>BRPL_EOD!AK64+BRPL_EOD!AL64</f>
        <v>82.25</v>
      </c>
      <c r="J64">
        <f>BYPL_EOD!AK64+BYPL_EOD!AL64</f>
        <v>41.29</v>
      </c>
      <c r="K64">
        <f>MES_EOD!AK64+MES_EOD!AL64</f>
        <v>4.13</v>
      </c>
      <c r="L64">
        <f>NDMC_EOD!AK64+NDMC_EOD!AL64</f>
        <v>14.86</v>
      </c>
      <c r="M64">
        <f>TPDDL_EOD!AK64+TPDDL_EOD!AL64</f>
        <v>57.47</v>
      </c>
      <c r="N64">
        <f t="shared" si="0"/>
        <v>199.99999999999997</v>
      </c>
      <c r="O64" s="154">
        <f t="shared" si="1"/>
        <v>3.8156000000000461</v>
      </c>
      <c r="P64">
        <v>83.819165500000025</v>
      </c>
      <c r="Q64">
        <v>42.077730620000011</v>
      </c>
      <c r="R64">
        <v>4.2087921400000008</v>
      </c>
      <c r="S64">
        <v>15.143499080000003</v>
      </c>
      <c r="T64">
        <v>58.566412660000012</v>
      </c>
      <c r="U64" s="156">
        <f t="shared" si="2"/>
        <v>203.81560000000007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193.96080000000001</v>
      </c>
      <c r="E65">
        <f>BAWANA!AM65</f>
        <v>0</v>
      </c>
      <c r="F65">
        <f t="shared" si="4"/>
        <v>256</v>
      </c>
      <c r="G65">
        <f t="shared" si="5"/>
        <v>193.96080000000001</v>
      </c>
      <c r="H65" s="154"/>
      <c r="I65">
        <f>BRPL_EOD!AK65+BRPL_EOD!AL65</f>
        <v>82.25</v>
      </c>
      <c r="J65">
        <f>BYPL_EOD!AK65+BYPL_EOD!AL65</f>
        <v>41.29</v>
      </c>
      <c r="K65">
        <f>MES_EOD!AK65+MES_EOD!AL65</f>
        <v>4.13</v>
      </c>
      <c r="L65">
        <f>NDMC_EOD!AK65+NDMC_EOD!AL65</f>
        <v>14.86</v>
      </c>
      <c r="M65">
        <f>TPDDL_EOD!AK65+TPDDL_EOD!AL65</f>
        <v>57.47</v>
      </c>
      <c r="N65">
        <f t="shared" si="0"/>
        <v>199.99999999999997</v>
      </c>
      <c r="O65" s="154">
        <f t="shared" si="1"/>
        <v>-6.0391999999999655</v>
      </c>
      <c r="P65">
        <v>79.766379000000015</v>
      </c>
      <c r="Q65">
        <v>40.043207160000009</v>
      </c>
      <c r="R65">
        <v>4.0052905200000009</v>
      </c>
      <c r="S65">
        <v>14.411287440000002</v>
      </c>
      <c r="T65">
        <v>55.734635880000006</v>
      </c>
      <c r="U65" s="156">
        <f t="shared" si="2"/>
        <v>193.96080000000003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187.01119992</v>
      </c>
      <c r="E66">
        <f>BAWANA!AM66</f>
        <v>0</v>
      </c>
      <c r="F66">
        <f t="shared" si="4"/>
        <v>256</v>
      </c>
      <c r="G66">
        <f t="shared" si="5"/>
        <v>187.01119992</v>
      </c>
      <c r="H66" s="154"/>
      <c r="I66">
        <f>BRPL_EOD!AK66+BRPL_EOD!AL66</f>
        <v>82.25</v>
      </c>
      <c r="J66">
        <f>BYPL_EOD!AK66+BYPL_EOD!AL66</f>
        <v>41.29</v>
      </c>
      <c r="K66">
        <f>MES_EOD!AK66+MES_EOD!AL66</f>
        <v>4.13</v>
      </c>
      <c r="L66">
        <f>NDMC_EOD!AK66+NDMC_EOD!AL66</f>
        <v>14.86</v>
      </c>
      <c r="M66">
        <f>TPDDL_EOD!AK66+TPDDL_EOD!AL66</f>
        <v>57.47</v>
      </c>
      <c r="N66">
        <f t="shared" si="0"/>
        <v>199.99999999999997</v>
      </c>
      <c r="O66" s="154">
        <f t="shared" si="1"/>
        <v>-12.988800079999976</v>
      </c>
      <c r="P66">
        <v>76.908355967100007</v>
      </c>
      <c r="Q66">
        <v>38.608462223484004</v>
      </c>
      <c r="R66">
        <v>3.8617812783480003</v>
      </c>
      <c r="S66">
        <v>13.894932154056001</v>
      </c>
      <c r="T66">
        <v>53.737668297012007</v>
      </c>
      <c r="U66" s="156">
        <f t="shared" si="2"/>
        <v>187.01119992000002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184.46199996000001</v>
      </c>
      <c r="E67">
        <f>BAWANA!AM67</f>
        <v>0</v>
      </c>
      <c r="F67">
        <f t="shared" si="4"/>
        <v>256</v>
      </c>
      <c r="G67">
        <f t="shared" si="5"/>
        <v>184.46199996000001</v>
      </c>
      <c r="H67" s="154"/>
      <c r="I67">
        <f>BRPL_EOD!AK67+BRPL_EOD!AL67</f>
        <v>99.62</v>
      </c>
      <c r="J67">
        <f>BYPL_EOD!AK67+BYPL_EOD!AL67</f>
        <v>50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242.22</v>
      </c>
      <c r="O67" s="154">
        <f t="shared" ref="O67:O98" si="8">G67-N67</f>
        <v>-57.758000039999985</v>
      </c>
      <c r="P67">
        <v>75.865347353708202</v>
      </c>
      <c r="Q67">
        <v>38.077367674015363</v>
      </c>
      <c r="R67">
        <v>3.8077367674015363</v>
      </c>
      <c r="S67">
        <v>13.70785236264553</v>
      </c>
      <c r="T67">
        <v>53.003695802229373</v>
      </c>
      <c r="U67" s="156">
        <f t="shared" ref="U67:U98" si="9">SUM(P67:T67)</f>
        <v>184.46199996000001</v>
      </c>
      <c r="V67" s="154">
        <f t="shared" ref="V67:V99" si="10">G67-U67</f>
        <v>0</v>
      </c>
      <c r="Y67">
        <f>BAWANA!AW67+BAWANA!AX67</f>
        <v>13.89</v>
      </c>
      <c r="Z67">
        <f>BAWANA!BD67+BAWANA!BE67</f>
        <v>13.89</v>
      </c>
      <c r="AA67">
        <f>BAWANA!X67+BAWANA!Y67</f>
        <v>13.89</v>
      </c>
      <c r="AB67">
        <f>BAWANA!AE67+BAWANA!AF67</f>
        <v>13.89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215.86599996000001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215.86599996000001</v>
      </c>
      <c r="H68" s="154"/>
      <c r="I68">
        <f>BRPL_EOD!AK68+BRPL_EOD!AL68</f>
        <v>99.62</v>
      </c>
      <c r="J68">
        <f>BYPL_EOD!AK68+BYPL_EOD!AL68</f>
        <v>50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242.22</v>
      </c>
      <c r="O68" s="154">
        <f t="shared" si="8"/>
        <v>-26.354000039999988</v>
      </c>
      <c r="P68">
        <v>88.781153150091654</v>
      </c>
      <c r="Q68">
        <v>44.559904211047808</v>
      </c>
      <c r="R68">
        <v>4.4559904211047812</v>
      </c>
      <c r="S68">
        <v>16.041565515977211</v>
      </c>
      <c r="T68">
        <v>62.02738666177855</v>
      </c>
      <c r="U68" s="156">
        <f t="shared" si="9"/>
        <v>215.86599996000001</v>
      </c>
      <c r="V68" s="154">
        <f t="shared" si="10"/>
        <v>0</v>
      </c>
      <c r="Y68">
        <f>BAWANA!AW68+BAWANA!AX68</f>
        <v>13.89</v>
      </c>
      <c r="Z68">
        <f>BAWANA!BD68+BAWANA!BE68</f>
        <v>13.89</v>
      </c>
      <c r="AA68">
        <f>BAWANA!X68+BAWANA!Y68</f>
        <v>13.89</v>
      </c>
      <c r="AB68">
        <f>BAWANA!AE68+BAWANA!AF68</f>
        <v>13.89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242.22000000000003</v>
      </c>
      <c r="E69">
        <f>BAWANA!AM69</f>
        <v>0</v>
      </c>
      <c r="F69">
        <f t="shared" si="11"/>
        <v>256</v>
      </c>
      <c r="G69">
        <f t="shared" si="12"/>
        <v>242.22000000000003</v>
      </c>
      <c r="H69" s="154"/>
      <c r="I69">
        <f>BRPL_EOD!AK69+BRPL_EOD!AL69</f>
        <v>99.62</v>
      </c>
      <c r="J69">
        <f>BYPL_EOD!AK69+BYPL_EOD!AL69</f>
        <v>50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242.22</v>
      </c>
      <c r="O69" s="154">
        <f t="shared" si="8"/>
        <v>0</v>
      </c>
      <c r="P69">
        <v>99.620000000000019</v>
      </c>
      <c r="Q69">
        <v>50.000000000000007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242.22000000000003</v>
      </c>
      <c r="V69" s="154">
        <f t="shared" si="10"/>
        <v>0</v>
      </c>
      <c r="Y69">
        <f>BAWANA!AW69+BAWANA!AX69</f>
        <v>13.89</v>
      </c>
      <c r="Z69">
        <f>BAWANA!BD69+BAWANA!BE69</f>
        <v>13.89</v>
      </c>
      <c r="AA69">
        <f>BAWANA!X69+BAWANA!Y69</f>
        <v>13.89</v>
      </c>
      <c r="AB69">
        <f>BAWANA!AE69+BAWANA!AF69</f>
        <v>13.89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242.22000000000003</v>
      </c>
      <c r="E70">
        <f>BAWANA!AM70</f>
        <v>0</v>
      </c>
      <c r="F70">
        <f t="shared" si="11"/>
        <v>256</v>
      </c>
      <c r="G70">
        <f t="shared" si="12"/>
        <v>242.22000000000003</v>
      </c>
      <c r="H70" s="154"/>
      <c r="I70">
        <f>BRPL_EOD!AK70+BRPL_EOD!AL70</f>
        <v>99.62</v>
      </c>
      <c r="J70">
        <f>BYPL_EOD!AK70+BYPL_EOD!AL70</f>
        <v>50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242.22</v>
      </c>
      <c r="O70" s="154">
        <f t="shared" si="8"/>
        <v>0</v>
      </c>
      <c r="P70">
        <v>99.620000000000019</v>
      </c>
      <c r="Q70">
        <v>50.000000000000007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242.22000000000003</v>
      </c>
      <c r="V70" s="154">
        <f t="shared" si="10"/>
        <v>0</v>
      </c>
      <c r="Y70">
        <f>BAWANA!AW70+BAWANA!AX70</f>
        <v>13.89</v>
      </c>
      <c r="Z70">
        <f>BAWANA!BD70+BAWANA!BE70</f>
        <v>13.89</v>
      </c>
      <c r="AA70">
        <f>BAWANA!X70+BAWANA!Y70</f>
        <v>13.89</v>
      </c>
      <c r="AB70">
        <f>BAWANA!AE70+BAWANA!AF70</f>
        <v>13.89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242.22000000000003</v>
      </c>
      <c r="E71">
        <f>BAWANA!AM71</f>
        <v>0</v>
      </c>
      <c r="F71">
        <f t="shared" si="11"/>
        <v>256</v>
      </c>
      <c r="G71">
        <f t="shared" si="12"/>
        <v>242.22000000000003</v>
      </c>
      <c r="H71" s="154"/>
      <c r="I71">
        <f>BRPL_EOD!AK71+BRPL_EOD!AL71</f>
        <v>99.62</v>
      </c>
      <c r="J71">
        <f>BYPL_EOD!AK71+BYPL_EOD!AL71</f>
        <v>50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242.22</v>
      </c>
      <c r="O71" s="154">
        <f t="shared" si="8"/>
        <v>0</v>
      </c>
      <c r="P71">
        <v>99.620000000000019</v>
      </c>
      <c r="Q71">
        <v>50.000000000000007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242.22000000000003</v>
      </c>
      <c r="V71" s="154">
        <f t="shared" si="10"/>
        <v>0</v>
      </c>
      <c r="Y71">
        <f>BAWANA!AW71+BAWANA!AX71</f>
        <v>13.89</v>
      </c>
      <c r="Z71">
        <f>BAWANA!BD71+BAWANA!BE71</f>
        <v>13.89</v>
      </c>
      <c r="AA71">
        <f>BAWANA!X71+BAWANA!Y71</f>
        <v>13.89</v>
      </c>
      <c r="AB71">
        <f>BAWANA!AE71+BAWANA!AF71</f>
        <v>13.89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242.22000000000003</v>
      </c>
      <c r="E72">
        <f>BAWANA!AM72</f>
        <v>0</v>
      </c>
      <c r="F72">
        <f t="shared" si="11"/>
        <v>256</v>
      </c>
      <c r="G72">
        <f t="shared" si="12"/>
        <v>242.22000000000003</v>
      </c>
      <c r="H72" s="154"/>
      <c r="I72">
        <f>BRPL_EOD!AK72+BRPL_EOD!AL72</f>
        <v>99.62</v>
      </c>
      <c r="J72">
        <f>BYPL_EOD!AK72+BYPL_EOD!AL72</f>
        <v>50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242.22</v>
      </c>
      <c r="O72" s="154">
        <f t="shared" si="8"/>
        <v>0</v>
      </c>
      <c r="P72">
        <v>99.620000000000019</v>
      </c>
      <c r="Q72">
        <v>50.000000000000007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242.22000000000003</v>
      </c>
      <c r="V72" s="154">
        <f t="shared" si="10"/>
        <v>0</v>
      </c>
      <c r="Y72">
        <f>BAWANA!AW72+BAWANA!AX72</f>
        <v>13.89</v>
      </c>
      <c r="Z72">
        <f>BAWANA!BD72+BAWANA!BE72</f>
        <v>13.89</v>
      </c>
      <c r="AA72">
        <f>BAWANA!X72+BAWANA!Y72</f>
        <v>13.89</v>
      </c>
      <c r="AB72">
        <f>BAWANA!AE72+BAWANA!AF72</f>
        <v>13.89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247.22000000000003</v>
      </c>
      <c r="E73">
        <f>BAWANA!AM73</f>
        <v>0</v>
      </c>
      <c r="F73">
        <f t="shared" si="11"/>
        <v>256</v>
      </c>
      <c r="G73">
        <f t="shared" si="12"/>
        <v>247.22000000000003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0</v>
      </c>
      <c r="P73">
        <v>99.620000000000019</v>
      </c>
      <c r="Q73">
        <v>55.000000000000007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247.22000000000003</v>
      </c>
      <c r="V73" s="154">
        <f t="shared" si="10"/>
        <v>0</v>
      </c>
      <c r="Y73">
        <f>BAWANA!AW73+BAWANA!AX73</f>
        <v>11.39</v>
      </c>
      <c r="Z73">
        <f>BAWANA!BD73+BAWANA!BE73</f>
        <v>11.39</v>
      </c>
      <c r="AA73">
        <f>BAWANA!X73+BAWANA!Y73</f>
        <v>11.39</v>
      </c>
      <c r="AB73">
        <f>BAWANA!AE73+BAWANA!AF73</f>
        <v>11.39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11.39</v>
      </c>
      <c r="Z74">
        <f>BAWANA!BD74+BAWANA!BE74</f>
        <v>11.39</v>
      </c>
      <c r="AA74">
        <f>BAWANA!X74+BAWANA!Y74</f>
        <v>11.39</v>
      </c>
      <c r="AB74">
        <f>BAWANA!AE74+BAWANA!AF74</f>
        <v>11.39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11.39</v>
      </c>
      <c r="Z75">
        <f>BAWANA!BD75+BAWANA!BE75</f>
        <v>11.39</v>
      </c>
      <c r="AA75">
        <f>BAWANA!X75+BAWANA!Y75</f>
        <v>11.39</v>
      </c>
      <c r="AB75">
        <f>BAWANA!AE75+BAWANA!AF75</f>
        <v>11.39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54"/>
      <c r="I77">
        <f>BRPL_EOD!AK77+BRPL_EOD!AL77</f>
        <v>99.62</v>
      </c>
      <c r="J77">
        <f>BYPL_EOD!AK77+BYPL_EOD!AL77</f>
        <v>50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242.22</v>
      </c>
      <c r="O77" s="154">
        <f t="shared" si="8"/>
        <v>0</v>
      </c>
      <c r="P77">
        <v>99.620000000000019</v>
      </c>
      <c r="Q77">
        <v>50.000000000000007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242.22000000000003</v>
      </c>
      <c r="V77" s="154">
        <f t="shared" si="10"/>
        <v>0</v>
      </c>
      <c r="Y77">
        <f>BAWANA!AW77+BAWANA!AX77</f>
        <v>13.89</v>
      </c>
      <c r="Z77">
        <f>BAWANA!BD77+BAWANA!BE77</f>
        <v>13.89</v>
      </c>
      <c r="AA77">
        <f>BAWANA!X77+BAWANA!Y77</f>
        <v>13.89</v>
      </c>
      <c r="AB77">
        <f>BAWANA!AE77+BAWANA!AF77</f>
        <v>13.89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242.22000000000003</v>
      </c>
      <c r="E78">
        <f>BAWANA!AM78</f>
        <v>0</v>
      </c>
      <c r="F78">
        <f t="shared" si="11"/>
        <v>256</v>
      </c>
      <c r="G78">
        <f t="shared" si="12"/>
        <v>242.22000000000003</v>
      </c>
      <c r="H78" s="154"/>
      <c r="I78">
        <f>BRPL_EOD!AK78+BRPL_EOD!AL78</f>
        <v>99.62</v>
      </c>
      <c r="J78">
        <f>BYPL_EOD!AK78+BYPL_EOD!AL78</f>
        <v>50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242.22</v>
      </c>
      <c r="O78" s="154">
        <f t="shared" si="8"/>
        <v>0</v>
      </c>
      <c r="P78">
        <v>99.620000000000019</v>
      </c>
      <c r="Q78">
        <v>50.000000000000007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242.22000000000003</v>
      </c>
      <c r="V78" s="154">
        <f t="shared" si="10"/>
        <v>0</v>
      </c>
      <c r="Y78">
        <f>BAWANA!AW78+BAWANA!AX78</f>
        <v>13.89</v>
      </c>
      <c r="Z78">
        <f>BAWANA!BD78+BAWANA!BE78</f>
        <v>13.89</v>
      </c>
      <c r="AA78">
        <f>BAWANA!X78+BAWANA!Y78</f>
        <v>13.89</v>
      </c>
      <c r="AB78">
        <f>BAWANA!AE78+BAWANA!AF78</f>
        <v>13.89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220.24</v>
      </c>
      <c r="E79">
        <f>BAWANA!AM79</f>
        <v>0</v>
      </c>
      <c r="F79">
        <f t="shared" si="11"/>
        <v>256</v>
      </c>
      <c r="G79">
        <f t="shared" si="12"/>
        <v>220.24</v>
      </c>
      <c r="H79" s="154"/>
      <c r="I79">
        <f>BRPL_EOD!AK79+BRPL_EOD!AL79</f>
        <v>77.47</v>
      </c>
      <c r="J79">
        <f>BYPL_EOD!AK79+BYPL_EOD!AL79</f>
        <v>50</v>
      </c>
      <c r="K79">
        <f>MES_EOD!AK79+MES_EOD!AL79</f>
        <v>5</v>
      </c>
      <c r="L79">
        <f>NDMC_EOD!AK79+NDMC_EOD!AL79</f>
        <v>18.170000000000002</v>
      </c>
      <c r="M79">
        <f>TPDDL_EOD!AK79+TPDDL_EOD!AL79</f>
        <v>69.599999999999994</v>
      </c>
      <c r="N79">
        <f t="shared" si="7"/>
        <v>220.23999999999998</v>
      </c>
      <c r="O79" s="154">
        <f t="shared" si="8"/>
        <v>0</v>
      </c>
      <c r="P79">
        <v>77.470000000000013</v>
      </c>
      <c r="Q79">
        <v>50.000000000000007</v>
      </c>
      <c r="R79">
        <v>5.0000000000000009</v>
      </c>
      <c r="S79">
        <v>18.170000000000005</v>
      </c>
      <c r="T79">
        <v>69.600000000000009</v>
      </c>
      <c r="U79" s="156">
        <f t="shared" si="9"/>
        <v>220.24000000000007</v>
      </c>
      <c r="V79" s="154">
        <f t="shared" si="10"/>
        <v>0</v>
      </c>
      <c r="Y79">
        <f>BAWANA!AW79+BAWANA!AX79</f>
        <v>24.88</v>
      </c>
      <c r="Z79">
        <f>BAWANA!BD79+BAWANA!BE79</f>
        <v>24.88</v>
      </c>
      <c r="AA79">
        <f>BAWANA!X79+BAWANA!Y79</f>
        <v>24.88</v>
      </c>
      <c r="AB79">
        <f>BAWANA!AE79+BAWANA!AF79</f>
        <v>24.88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220.24</v>
      </c>
      <c r="E80">
        <f>BAWANA!AM80</f>
        <v>0</v>
      </c>
      <c r="F80">
        <f t="shared" si="11"/>
        <v>256</v>
      </c>
      <c r="G80">
        <f t="shared" si="12"/>
        <v>220.24</v>
      </c>
      <c r="H80" s="154"/>
      <c r="I80">
        <f>BRPL_EOD!AK80+BRPL_EOD!AL80</f>
        <v>77.47</v>
      </c>
      <c r="J80">
        <f>BYPL_EOD!AK80+BYPL_EOD!AL80</f>
        <v>50</v>
      </c>
      <c r="K80">
        <f>MES_EOD!AK80+MES_EOD!AL80</f>
        <v>5</v>
      </c>
      <c r="L80">
        <f>NDMC_EOD!AK80+NDMC_EOD!AL80</f>
        <v>18.170000000000002</v>
      </c>
      <c r="M80">
        <f>TPDDL_EOD!AK80+TPDDL_EOD!AL80</f>
        <v>69.599999999999994</v>
      </c>
      <c r="N80">
        <f t="shared" si="7"/>
        <v>220.23999999999998</v>
      </c>
      <c r="O80" s="154">
        <f t="shared" si="8"/>
        <v>0</v>
      </c>
      <c r="P80">
        <v>77.470000000000013</v>
      </c>
      <c r="Q80">
        <v>50.000000000000007</v>
      </c>
      <c r="R80">
        <v>5.0000000000000009</v>
      </c>
      <c r="S80">
        <v>18.170000000000005</v>
      </c>
      <c r="T80">
        <v>69.600000000000009</v>
      </c>
      <c r="U80" s="156">
        <f t="shared" si="9"/>
        <v>220.24000000000007</v>
      </c>
      <c r="V80" s="154">
        <f t="shared" si="10"/>
        <v>0</v>
      </c>
      <c r="Y80">
        <f>BAWANA!AW80+BAWANA!AX80</f>
        <v>24.88</v>
      </c>
      <c r="Z80">
        <f>BAWANA!BD80+BAWANA!BE80</f>
        <v>24.88</v>
      </c>
      <c r="AA80">
        <f>BAWANA!X80+BAWANA!Y80</f>
        <v>24.88</v>
      </c>
      <c r="AB80">
        <f>BAWANA!AE80+BAWANA!AF80</f>
        <v>24.88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220.24</v>
      </c>
      <c r="E81">
        <f>BAWANA!AM81</f>
        <v>0</v>
      </c>
      <c r="F81">
        <f t="shared" si="11"/>
        <v>256</v>
      </c>
      <c r="G81">
        <f t="shared" si="12"/>
        <v>220.24</v>
      </c>
      <c r="H81" s="154"/>
      <c r="I81">
        <f>BRPL_EOD!AK81+BRPL_EOD!AL81</f>
        <v>77.47</v>
      </c>
      <c r="J81">
        <f>BYPL_EOD!AK81+BYPL_EOD!AL81</f>
        <v>50</v>
      </c>
      <c r="K81">
        <f>MES_EOD!AK81+MES_EOD!AL81</f>
        <v>5</v>
      </c>
      <c r="L81">
        <f>NDMC_EOD!AK81+NDMC_EOD!AL81</f>
        <v>18.170000000000002</v>
      </c>
      <c r="M81">
        <f>TPDDL_EOD!AK81+TPDDL_EOD!AL81</f>
        <v>69.599999999999994</v>
      </c>
      <c r="N81">
        <f t="shared" si="7"/>
        <v>220.23999999999998</v>
      </c>
      <c r="O81" s="154">
        <f t="shared" si="8"/>
        <v>0</v>
      </c>
      <c r="P81">
        <v>77.470000000000013</v>
      </c>
      <c r="Q81">
        <v>50.000000000000007</v>
      </c>
      <c r="R81">
        <v>5.0000000000000009</v>
      </c>
      <c r="S81">
        <v>18.170000000000005</v>
      </c>
      <c r="T81">
        <v>69.600000000000009</v>
      </c>
      <c r="U81" s="156">
        <f t="shared" si="9"/>
        <v>220.24000000000007</v>
      </c>
      <c r="V81" s="154">
        <f t="shared" si="10"/>
        <v>0</v>
      </c>
      <c r="Y81">
        <f>BAWANA!AW81+BAWANA!AX81</f>
        <v>24.88</v>
      </c>
      <c r="Z81">
        <f>BAWANA!BD81+BAWANA!BE81</f>
        <v>24.88</v>
      </c>
      <c r="AA81">
        <f>BAWANA!X81+BAWANA!Y81</f>
        <v>24.88</v>
      </c>
      <c r="AB81">
        <f>BAWANA!AE81+BAWANA!AF81</f>
        <v>24.88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220.24</v>
      </c>
      <c r="E82">
        <f>BAWANA!AM82</f>
        <v>0</v>
      </c>
      <c r="F82">
        <f t="shared" si="11"/>
        <v>256</v>
      </c>
      <c r="G82">
        <f t="shared" si="12"/>
        <v>220.24</v>
      </c>
      <c r="H82" s="154"/>
      <c r="I82">
        <f>BRPL_EOD!AK82+BRPL_EOD!AL82</f>
        <v>77.47</v>
      </c>
      <c r="J82">
        <f>BYPL_EOD!AK82+BYPL_EOD!AL82</f>
        <v>50</v>
      </c>
      <c r="K82">
        <f>MES_EOD!AK82+MES_EOD!AL82</f>
        <v>5</v>
      </c>
      <c r="L82">
        <f>NDMC_EOD!AK82+NDMC_EOD!AL82</f>
        <v>18.170000000000002</v>
      </c>
      <c r="M82">
        <f>TPDDL_EOD!AK82+TPDDL_EOD!AL82</f>
        <v>69.599999999999994</v>
      </c>
      <c r="N82">
        <f t="shared" si="7"/>
        <v>220.23999999999998</v>
      </c>
      <c r="O82" s="154">
        <f t="shared" si="8"/>
        <v>0</v>
      </c>
      <c r="P82">
        <v>77.470000000000013</v>
      </c>
      <c r="Q82">
        <v>50.000000000000007</v>
      </c>
      <c r="R82">
        <v>5.0000000000000009</v>
      </c>
      <c r="S82">
        <v>18.170000000000005</v>
      </c>
      <c r="T82">
        <v>69.600000000000009</v>
      </c>
      <c r="U82" s="156">
        <f t="shared" si="9"/>
        <v>220.24000000000007</v>
      </c>
      <c r="V82" s="154">
        <f t="shared" si="10"/>
        <v>0</v>
      </c>
      <c r="Y82">
        <f>BAWANA!AW82+BAWANA!AX82</f>
        <v>24.88</v>
      </c>
      <c r="Z82">
        <f>BAWANA!BD82+BAWANA!BE82</f>
        <v>24.88</v>
      </c>
      <c r="AA82">
        <f>BAWANA!X82+BAWANA!Y82</f>
        <v>24.88</v>
      </c>
      <c r="AB82">
        <f>BAWANA!AE82+BAWANA!AF82</f>
        <v>24.88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220.24</v>
      </c>
      <c r="E83">
        <f>BAWANA!AM83</f>
        <v>0</v>
      </c>
      <c r="F83">
        <f t="shared" si="11"/>
        <v>256</v>
      </c>
      <c r="G83">
        <f t="shared" si="12"/>
        <v>220.24</v>
      </c>
      <c r="H83" s="154"/>
      <c r="I83">
        <f>BRPL_EOD!AK83+BRPL_EOD!AL83</f>
        <v>77.47</v>
      </c>
      <c r="J83">
        <f>BYPL_EOD!AK83+BYPL_EOD!AL83</f>
        <v>50</v>
      </c>
      <c r="K83">
        <f>MES_EOD!AK83+MES_EOD!AL83</f>
        <v>5</v>
      </c>
      <c r="L83">
        <f>NDMC_EOD!AK83+NDMC_EOD!AL83</f>
        <v>18.170000000000002</v>
      </c>
      <c r="M83">
        <f>TPDDL_EOD!AK83+TPDDL_EOD!AL83</f>
        <v>69.599999999999994</v>
      </c>
      <c r="N83">
        <f t="shared" si="7"/>
        <v>220.23999999999998</v>
      </c>
      <c r="O83" s="154">
        <f t="shared" si="8"/>
        <v>0</v>
      </c>
      <c r="P83">
        <v>77.470000000000013</v>
      </c>
      <c r="Q83">
        <v>50.000000000000007</v>
      </c>
      <c r="R83">
        <v>5.0000000000000009</v>
      </c>
      <c r="S83">
        <v>18.170000000000005</v>
      </c>
      <c r="T83">
        <v>69.600000000000009</v>
      </c>
      <c r="U83" s="156">
        <f t="shared" si="9"/>
        <v>220.24000000000007</v>
      </c>
      <c r="V83" s="154">
        <f t="shared" si="10"/>
        <v>0</v>
      </c>
      <c r="Y83">
        <f>BAWANA!AW83+BAWANA!AX83</f>
        <v>24.88</v>
      </c>
      <c r="Z83">
        <f>BAWANA!BD83+BAWANA!BE83</f>
        <v>24.88</v>
      </c>
      <c r="AA83">
        <f>BAWANA!X83+BAWANA!Y83</f>
        <v>24.88</v>
      </c>
      <c r="AB83">
        <f>BAWANA!AE83+BAWANA!AF83</f>
        <v>24.88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220.24</v>
      </c>
      <c r="E84">
        <f>BAWANA!AM84</f>
        <v>0</v>
      </c>
      <c r="F84">
        <f t="shared" si="11"/>
        <v>256</v>
      </c>
      <c r="G84">
        <f t="shared" si="12"/>
        <v>220.24</v>
      </c>
      <c r="H84" s="154"/>
      <c r="I84">
        <f>BRPL_EOD!AK84+BRPL_EOD!AL84</f>
        <v>77.47</v>
      </c>
      <c r="J84">
        <f>BYPL_EOD!AK84+BYPL_EOD!AL84</f>
        <v>50</v>
      </c>
      <c r="K84">
        <f>MES_EOD!AK84+MES_EOD!AL84</f>
        <v>5</v>
      </c>
      <c r="L84">
        <f>NDMC_EOD!AK84+NDMC_EOD!AL84</f>
        <v>18.170000000000002</v>
      </c>
      <c r="M84">
        <f>TPDDL_EOD!AK84+TPDDL_EOD!AL84</f>
        <v>69.599999999999994</v>
      </c>
      <c r="N84">
        <f t="shared" si="7"/>
        <v>220.23999999999998</v>
      </c>
      <c r="O84" s="154">
        <f t="shared" si="8"/>
        <v>0</v>
      </c>
      <c r="P84">
        <v>77.470000000000013</v>
      </c>
      <c r="Q84">
        <v>50.000000000000007</v>
      </c>
      <c r="R84">
        <v>5.0000000000000009</v>
      </c>
      <c r="S84">
        <v>18.170000000000005</v>
      </c>
      <c r="T84">
        <v>69.600000000000009</v>
      </c>
      <c r="U84" s="156">
        <f t="shared" si="9"/>
        <v>220.24000000000007</v>
      </c>
      <c r="V84" s="154">
        <f t="shared" si="10"/>
        <v>0</v>
      </c>
      <c r="Y84">
        <f>BAWANA!AW84+BAWANA!AX84</f>
        <v>24.88</v>
      </c>
      <c r="Z84">
        <f>BAWANA!BD84+BAWANA!BE84</f>
        <v>24.88</v>
      </c>
      <c r="AA84">
        <f>BAWANA!X84+BAWANA!Y84</f>
        <v>24.88</v>
      </c>
      <c r="AB84">
        <f>BAWANA!AE84+BAWANA!AF84</f>
        <v>24.88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220.24</v>
      </c>
      <c r="E85">
        <f>BAWANA!AM85</f>
        <v>0</v>
      </c>
      <c r="F85">
        <f t="shared" si="11"/>
        <v>256</v>
      </c>
      <c r="G85">
        <f t="shared" si="12"/>
        <v>220.24</v>
      </c>
      <c r="H85" s="154"/>
      <c r="I85">
        <f>BRPL_EOD!AK85+BRPL_EOD!AL85</f>
        <v>77.47</v>
      </c>
      <c r="J85">
        <f>BYPL_EOD!AK85+BYPL_EOD!AL85</f>
        <v>50</v>
      </c>
      <c r="K85">
        <f>MES_EOD!AK85+MES_EOD!AL85</f>
        <v>5</v>
      </c>
      <c r="L85">
        <f>NDMC_EOD!AK85+NDMC_EOD!AL85</f>
        <v>18.170000000000002</v>
      </c>
      <c r="M85">
        <f>TPDDL_EOD!AK85+TPDDL_EOD!AL85</f>
        <v>69.599999999999994</v>
      </c>
      <c r="N85">
        <f t="shared" si="7"/>
        <v>220.23999999999998</v>
      </c>
      <c r="O85" s="154">
        <f t="shared" si="8"/>
        <v>0</v>
      </c>
      <c r="P85">
        <v>77.470000000000013</v>
      </c>
      <c r="Q85">
        <v>50.000000000000007</v>
      </c>
      <c r="R85">
        <v>5.0000000000000009</v>
      </c>
      <c r="S85">
        <v>18.170000000000005</v>
      </c>
      <c r="T85">
        <v>69.600000000000009</v>
      </c>
      <c r="U85" s="156">
        <f t="shared" si="9"/>
        <v>220.24000000000007</v>
      </c>
      <c r="V85" s="154">
        <f t="shared" si="10"/>
        <v>0</v>
      </c>
      <c r="Y85">
        <f>BAWANA!AW85+BAWANA!AX85</f>
        <v>24.88</v>
      </c>
      <c r="Z85">
        <f>BAWANA!BD85+BAWANA!BE85</f>
        <v>24.88</v>
      </c>
      <c r="AA85">
        <f>BAWANA!X85+BAWANA!Y85</f>
        <v>24.88</v>
      </c>
      <c r="AB85">
        <f>BAWANA!AE85+BAWANA!AF85</f>
        <v>24.88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220.24</v>
      </c>
      <c r="E86">
        <f>BAWANA!AM86</f>
        <v>0</v>
      </c>
      <c r="F86">
        <f t="shared" si="11"/>
        <v>256</v>
      </c>
      <c r="G86">
        <f t="shared" si="12"/>
        <v>220.24</v>
      </c>
      <c r="H86" s="154"/>
      <c r="I86">
        <f>BRPL_EOD!AK86+BRPL_EOD!AL86</f>
        <v>77.47</v>
      </c>
      <c r="J86">
        <f>BYPL_EOD!AK86+BYPL_EOD!AL86</f>
        <v>50</v>
      </c>
      <c r="K86">
        <f>MES_EOD!AK86+MES_EOD!AL86</f>
        <v>5</v>
      </c>
      <c r="L86">
        <f>NDMC_EOD!AK86+NDMC_EOD!AL86</f>
        <v>18.170000000000002</v>
      </c>
      <c r="M86">
        <f>TPDDL_EOD!AK86+TPDDL_EOD!AL86</f>
        <v>69.599999999999994</v>
      </c>
      <c r="N86">
        <f t="shared" si="7"/>
        <v>220.23999999999998</v>
      </c>
      <c r="O86" s="154">
        <f t="shared" si="8"/>
        <v>0</v>
      </c>
      <c r="P86">
        <v>77.470000000000013</v>
      </c>
      <c r="Q86">
        <v>50.000000000000007</v>
      </c>
      <c r="R86">
        <v>5.0000000000000009</v>
      </c>
      <c r="S86">
        <v>18.170000000000005</v>
      </c>
      <c r="T86">
        <v>69.600000000000009</v>
      </c>
      <c r="U86" s="156">
        <f t="shared" si="9"/>
        <v>220.24000000000007</v>
      </c>
      <c r="V86" s="154">
        <f t="shared" si="10"/>
        <v>0</v>
      </c>
      <c r="Y86">
        <f>BAWANA!AW86+BAWANA!AX86</f>
        <v>24.88</v>
      </c>
      <c r="Z86">
        <f>BAWANA!BD86+BAWANA!BE86</f>
        <v>24.88</v>
      </c>
      <c r="AA86">
        <f>BAWANA!X86+BAWANA!Y86</f>
        <v>24.88</v>
      </c>
      <c r="AB86">
        <f>BAWANA!AE86+BAWANA!AF86</f>
        <v>24.88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220.24</v>
      </c>
      <c r="E87">
        <f>BAWANA!AM87</f>
        <v>0</v>
      </c>
      <c r="F87">
        <f t="shared" si="11"/>
        <v>256</v>
      </c>
      <c r="G87">
        <f t="shared" si="12"/>
        <v>220.24</v>
      </c>
      <c r="H87" s="154"/>
      <c r="I87">
        <f>BRPL_EOD!AK87+BRPL_EOD!AL87</f>
        <v>77.47</v>
      </c>
      <c r="J87">
        <f>BYPL_EOD!AK87+BYPL_EOD!AL87</f>
        <v>50</v>
      </c>
      <c r="K87">
        <f>MES_EOD!AK87+MES_EOD!AL87</f>
        <v>5</v>
      </c>
      <c r="L87">
        <f>NDMC_EOD!AK87+NDMC_EOD!AL87</f>
        <v>18.170000000000002</v>
      </c>
      <c r="M87">
        <f>TPDDL_EOD!AK87+TPDDL_EOD!AL87</f>
        <v>69.599999999999994</v>
      </c>
      <c r="N87">
        <f t="shared" si="7"/>
        <v>220.23999999999998</v>
      </c>
      <c r="O87" s="154">
        <f t="shared" si="8"/>
        <v>0</v>
      </c>
      <c r="P87">
        <v>77.470000000000013</v>
      </c>
      <c r="Q87">
        <v>50.000000000000007</v>
      </c>
      <c r="R87">
        <v>5.0000000000000009</v>
      </c>
      <c r="S87">
        <v>18.170000000000005</v>
      </c>
      <c r="T87">
        <v>69.600000000000009</v>
      </c>
      <c r="U87" s="156">
        <f t="shared" si="9"/>
        <v>220.24000000000007</v>
      </c>
      <c r="V87" s="154">
        <f t="shared" si="10"/>
        <v>0</v>
      </c>
      <c r="Y87">
        <f>BAWANA!AW87+BAWANA!AX87</f>
        <v>24.88</v>
      </c>
      <c r="Z87">
        <f>BAWANA!BD87+BAWANA!BE87</f>
        <v>24.88</v>
      </c>
      <c r="AA87">
        <f>BAWANA!X87+BAWANA!Y87</f>
        <v>24.88</v>
      </c>
      <c r="AB87">
        <f>BAWANA!AE87+BAWANA!AF87</f>
        <v>24.88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220.24</v>
      </c>
      <c r="E88">
        <f>BAWANA!AM88</f>
        <v>0</v>
      </c>
      <c r="F88">
        <f t="shared" si="11"/>
        <v>256</v>
      </c>
      <c r="G88">
        <f t="shared" si="12"/>
        <v>220.24</v>
      </c>
      <c r="H88" s="154"/>
      <c r="I88">
        <f>BRPL_EOD!AK88+BRPL_EOD!AL88</f>
        <v>77.47</v>
      </c>
      <c r="J88">
        <f>BYPL_EOD!AK88+BYPL_EOD!AL88</f>
        <v>50</v>
      </c>
      <c r="K88">
        <f>MES_EOD!AK88+MES_EOD!AL88</f>
        <v>5</v>
      </c>
      <c r="L88">
        <f>NDMC_EOD!AK88+NDMC_EOD!AL88</f>
        <v>18.170000000000002</v>
      </c>
      <c r="M88">
        <f>TPDDL_EOD!AK88+TPDDL_EOD!AL88</f>
        <v>69.599999999999994</v>
      </c>
      <c r="N88">
        <f t="shared" si="7"/>
        <v>220.23999999999998</v>
      </c>
      <c r="O88" s="154">
        <f t="shared" si="8"/>
        <v>0</v>
      </c>
      <c r="P88">
        <v>77.470000000000013</v>
      </c>
      <c r="Q88">
        <v>50.000000000000007</v>
      </c>
      <c r="R88">
        <v>5.0000000000000009</v>
      </c>
      <c r="S88">
        <v>18.170000000000005</v>
      </c>
      <c r="T88">
        <v>69.600000000000009</v>
      </c>
      <c r="U88" s="156">
        <f t="shared" si="9"/>
        <v>220.24000000000007</v>
      </c>
      <c r="V88" s="154">
        <f t="shared" si="10"/>
        <v>0</v>
      </c>
      <c r="Y88">
        <f>BAWANA!AW88+BAWANA!AX88</f>
        <v>24.88</v>
      </c>
      <c r="Z88">
        <f>BAWANA!BD88+BAWANA!BE88</f>
        <v>24.88</v>
      </c>
      <c r="AA88">
        <f>BAWANA!X88+BAWANA!Y88</f>
        <v>24.88</v>
      </c>
      <c r="AB88">
        <f>BAWANA!AE88+BAWANA!AF88</f>
        <v>24.88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216.38</v>
      </c>
      <c r="E89">
        <f>BAWANA!AM89</f>
        <v>0</v>
      </c>
      <c r="F89">
        <f t="shared" si="11"/>
        <v>256</v>
      </c>
      <c r="G89">
        <f t="shared" si="12"/>
        <v>216.38</v>
      </c>
      <c r="H89" s="154"/>
      <c r="I89">
        <f>BRPL_EOD!AK89+BRPL_EOD!AL89</f>
        <v>83.47</v>
      </c>
      <c r="J89">
        <f>BYPL_EOD!AK89+BYPL_EOD!AL89</f>
        <v>50</v>
      </c>
      <c r="K89">
        <f>MES_EOD!AK89+MES_EOD!AL89</f>
        <v>5</v>
      </c>
      <c r="L89">
        <f>NDMC_EOD!AK89+NDMC_EOD!AL89</f>
        <v>19.57</v>
      </c>
      <c r="M89">
        <f>TPDDL_EOD!AK89+TPDDL_EOD!AL89</f>
        <v>58.32</v>
      </c>
      <c r="N89">
        <f t="shared" si="7"/>
        <v>216.35999999999999</v>
      </c>
      <c r="O89" s="154">
        <f t="shared" si="8"/>
        <v>2.0000000000010232E-2</v>
      </c>
      <c r="P89">
        <v>83.477715843963765</v>
      </c>
      <c r="Q89">
        <v>50.004621926418935</v>
      </c>
      <c r="R89">
        <v>5.0004621926418933</v>
      </c>
      <c r="S89">
        <v>19.57180902200037</v>
      </c>
      <c r="T89">
        <v>58.325391014975047</v>
      </c>
      <c r="U89" s="156">
        <f t="shared" si="9"/>
        <v>216.38</v>
      </c>
      <c r="V89" s="154">
        <f t="shared" si="10"/>
        <v>0</v>
      </c>
      <c r="Y89">
        <f>BAWANA!AW89+BAWANA!AX89</f>
        <v>26.81</v>
      </c>
      <c r="Z89">
        <f>BAWANA!BD89+BAWANA!BE89</f>
        <v>26.81</v>
      </c>
      <c r="AA89">
        <f>BAWANA!X89+BAWANA!Y89</f>
        <v>26.81</v>
      </c>
      <c r="AB89">
        <f>BAWANA!AE89+BAWANA!AF89</f>
        <v>26.81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216.38</v>
      </c>
      <c r="E90">
        <f>BAWANA!AM90</f>
        <v>0</v>
      </c>
      <c r="F90">
        <f t="shared" si="11"/>
        <v>256</v>
      </c>
      <c r="G90">
        <f t="shared" si="12"/>
        <v>216.38</v>
      </c>
      <c r="H90" s="154"/>
      <c r="I90">
        <f>BRPL_EOD!AK90+BRPL_EOD!AL90</f>
        <v>83.47</v>
      </c>
      <c r="J90">
        <f>BYPL_EOD!AK90+BYPL_EOD!AL90</f>
        <v>50</v>
      </c>
      <c r="K90">
        <f>MES_EOD!AK90+MES_EOD!AL90</f>
        <v>5</v>
      </c>
      <c r="L90">
        <f>NDMC_EOD!AK90+NDMC_EOD!AL90</f>
        <v>19.57</v>
      </c>
      <c r="M90">
        <f>TPDDL_EOD!AK90+TPDDL_EOD!AL90</f>
        <v>58.32</v>
      </c>
      <c r="N90">
        <f t="shared" si="7"/>
        <v>216.35999999999999</v>
      </c>
      <c r="O90" s="154">
        <f t="shared" si="8"/>
        <v>2.0000000000010232E-2</v>
      </c>
      <c r="P90">
        <v>83.477715843963765</v>
      </c>
      <c r="Q90">
        <v>50.004621926418935</v>
      </c>
      <c r="R90">
        <v>5.0004621926418933</v>
      </c>
      <c r="S90">
        <v>19.57180902200037</v>
      </c>
      <c r="T90">
        <v>58.325391014975047</v>
      </c>
      <c r="U90" s="156">
        <f t="shared" si="9"/>
        <v>216.38</v>
      </c>
      <c r="V90" s="154">
        <f t="shared" si="10"/>
        <v>0</v>
      </c>
      <c r="Y90">
        <f>BAWANA!AW90+BAWANA!AX90</f>
        <v>26.81</v>
      </c>
      <c r="Z90">
        <f>BAWANA!BD90+BAWANA!BE90</f>
        <v>26.81</v>
      </c>
      <c r="AA90">
        <f>BAWANA!X90+BAWANA!Y90</f>
        <v>26.81</v>
      </c>
      <c r="AB90">
        <f>BAWANA!AE90+BAWANA!AF90</f>
        <v>26.81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216.38</v>
      </c>
      <c r="E91">
        <f>BAWANA!AM91</f>
        <v>0</v>
      </c>
      <c r="F91">
        <f t="shared" si="11"/>
        <v>256</v>
      </c>
      <c r="G91">
        <f t="shared" si="12"/>
        <v>216.38</v>
      </c>
      <c r="H91" s="154"/>
      <c r="I91">
        <f>BRPL_EOD!AK91+BRPL_EOD!AL91</f>
        <v>83.47</v>
      </c>
      <c r="J91">
        <f>BYPL_EOD!AK91+BYPL_EOD!AL91</f>
        <v>50</v>
      </c>
      <c r="K91">
        <f>MES_EOD!AK91+MES_EOD!AL91</f>
        <v>5</v>
      </c>
      <c r="L91">
        <f>NDMC_EOD!AK91+NDMC_EOD!AL91</f>
        <v>19.57</v>
      </c>
      <c r="M91">
        <f>TPDDL_EOD!AK91+TPDDL_EOD!AL91</f>
        <v>58.32</v>
      </c>
      <c r="N91">
        <f t="shared" si="7"/>
        <v>216.35999999999999</v>
      </c>
      <c r="O91" s="154">
        <f t="shared" si="8"/>
        <v>2.0000000000010232E-2</v>
      </c>
      <c r="P91">
        <v>83.477715843963765</v>
      </c>
      <c r="Q91">
        <v>50.004621926418935</v>
      </c>
      <c r="R91">
        <v>5.0004621926418933</v>
      </c>
      <c r="S91">
        <v>19.57180902200037</v>
      </c>
      <c r="T91">
        <v>58.325391014975047</v>
      </c>
      <c r="U91" s="156">
        <f t="shared" si="9"/>
        <v>216.38</v>
      </c>
      <c r="V91" s="154">
        <f t="shared" si="10"/>
        <v>0</v>
      </c>
      <c r="Y91">
        <f>BAWANA!AW91+BAWANA!AX91</f>
        <v>26.81</v>
      </c>
      <c r="Z91">
        <f>BAWANA!BD91+BAWANA!BE91</f>
        <v>26.81</v>
      </c>
      <c r="AA91">
        <f>BAWANA!X91+BAWANA!Y91</f>
        <v>26.81</v>
      </c>
      <c r="AB91">
        <f>BAWANA!AE91+BAWANA!AF91</f>
        <v>26.81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216.38</v>
      </c>
      <c r="E92">
        <f>BAWANA!AM92</f>
        <v>0</v>
      </c>
      <c r="F92">
        <f t="shared" si="11"/>
        <v>256</v>
      </c>
      <c r="G92">
        <f t="shared" si="12"/>
        <v>216.38</v>
      </c>
      <c r="H92" s="154"/>
      <c r="I92">
        <f>BRPL_EOD!AK92+BRPL_EOD!AL92</f>
        <v>83.47</v>
      </c>
      <c r="J92">
        <f>BYPL_EOD!AK92+BYPL_EOD!AL92</f>
        <v>50</v>
      </c>
      <c r="K92">
        <f>MES_EOD!AK92+MES_EOD!AL92</f>
        <v>5</v>
      </c>
      <c r="L92">
        <f>NDMC_EOD!AK92+NDMC_EOD!AL92</f>
        <v>19.57</v>
      </c>
      <c r="M92">
        <f>TPDDL_EOD!AK92+TPDDL_EOD!AL92</f>
        <v>58.32</v>
      </c>
      <c r="N92">
        <f t="shared" si="7"/>
        <v>216.35999999999999</v>
      </c>
      <c r="O92" s="154">
        <f t="shared" si="8"/>
        <v>2.0000000000010232E-2</v>
      </c>
      <c r="P92">
        <v>83.477715843963765</v>
      </c>
      <c r="Q92">
        <v>50.004621926418935</v>
      </c>
      <c r="R92">
        <v>5.0004621926418933</v>
      </c>
      <c r="S92">
        <v>19.57180902200037</v>
      </c>
      <c r="T92">
        <v>58.325391014975047</v>
      </c>
      <c r="U92" s="156">
        <f t="shared" si="9"/>
        <v>216.38</v>
      </c>
      <c r="V92" s="154">
        <f t="shared" si="10"/>
        <v>0</v>
      </c>
      <c r="Y92">
        <f>BAWANA!AW92+BAWANA!AX92</f>
        <v>26.81</v>
      </c>
      <c r="Z92">
        <f>BAWANA!BD92+BAWANA!BE92</f>
        <v>26.81</v>
      </c>
      <c r="AA92">
        <f>BAWANA!X92+BAWANA!Y92</f>
        <v>26.81</v>
      </c>
      <c r="AB92">
        <f>BAWANA!AE92+BAWANA!AF92</f>
        <v>26.81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216.38</v>
      </c>
      <c r="E93">
        <f>BAWANA!AM93</f>
        <v>0</v>
      </c>
      <c r="F93">
        <f t="shared" si="11"/>
        <v>256</v>
      </c>
      <c r="G93">
        <f t="shared" si="12"/>
        <v>216.38</v>
      </c>
      <c r="H93" s="154"/>
      <c r="I93">
        <f>BRPL_EOD!AK93+BRPL_EOD!AL93</f>
        <v>83.47</v>
      </c>
      <c r="J93">
        <f>BYPL_EOD!AK93+BYPL_EOD!AL93</f>
        <v>50</v>
      </c>
      <c r="K93">
        <f>MES_EOD!AK93+MES_EOD!AL93</f>
        <v>5</v>
      </c>
      <c r="L93">
        <f>NDMC_EOD!AK93+NDMC_EOD!AL93</f>
        <v>19.57</v>
      </c>
      <c r="M93">
        <f>TPDDL_EOD!AK93+TPDDL_EOD!AL93</f>
        <v>58.32</v>
      </c>
      <c r="N93">
        <f t="shared" si="7"/>
        <v>216.35999999999999</v>
      </c>
      <c r="O93" s="154">
        <f t="shared" si="8"/>
        <v>2.0000000000010232E-2</v>
      </c>
      <c r="P93">
        <v>83.477715843963765</v>
      </c>
      <c r="Q93">
        <v>50.004621926418935</v>
      </c>
      <c r="R93">
        <v>5.0004621926418933</v>
      </c>
      <c r="S93">
        <v>19.57180902200037</v>
      </c>
      <c r="T93">
        <v>58.325391014975047</v>
      </c>
      <c r="U93" s="156">
        <f t="shared" si="9"/>
        <v>216.38</v>
      </c>
      <c r="V93" s="154">
        <f t="shared" si="10"/>
        <v>0</v>
      </c>
      <c r="Y93">
        <f>BAWANA!AW93+BAWANA!AX93</f>
        <v>26.81</v>
      </c>
      <c r="Z93">
        <f>BAWANA!BD93+BAWANA!BE93</f>
        <v>26.81</v>
      </c>
      <c r="AA93">
        <f>BAWANA!X93+BAWANA!Y93</f>
        <v>26.81</v>
      </c>
      <c r="AB93">
        <f>BAWANA!AE93+BAWANA!AF93</f>
        <v>26.81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216.38</v>
      </c>
      <c r="E94">
        <f>BAWANA!AM94</f>
        <v>0</v>
      </c>
      <c r="F94">
        <f t="shared" si="11"/>
        <v>256</v>
      </c>
      <c r="G94">
        <f t="shared" si="12"/>
        <v>216.38</v>
      </c>
      <c r="H94" s="154"/>
      <c r="I94">
        <f>BRPL_EOD!AK94+BRPL_EOD!AL94</f>
        <v>83.47</v>
      </c>
      <c r="J94">
        <f>BYPL_EOD!AK94+BYPL_EOD!AL94</f>
        <v>50</v>
      </c>
      <c r="K94">
        <f>MES_EOD!AK94+MES_EOD!AL94</f>
        <v>5</v>
      </c>
      <c r="L94">
        <f>NDMC_EOD!AK94+NDMC_EOD!AL94</f>
        <v>19.57</v>
      </c>
      <c r="M94">
        <f>TPDDL_EOD!AK94+TPDDL_EOD!AL94</f>
        <v>58.32</v>
      </c>
      <c r="N94">
        <f t="shared" si="7"/>
        <v>216.35999999999999</v>
      </c>
      <c r="O94" s="154">
        <f t="shared" si="8"/>
        <v>2.0000000000010232E-2</v>
      </c>
      <c r="P94">
        <v>83.477715843963765</v>
      </c>
      <c r="Q94">
        <v>50.004621926418935</v>
      </c>
      <c r="R94">
        <v>5.0004621926418933</v>
      </c>
      <c r="S94">
        <v>19.57180902200037</v>
      </c>
      <c r="T94">
        <v>58.325391014975047</v>
      </c>
      <c r="U94" s="156">
        <f t="shared" si="9"/>
        <v>216.38</v>
      </c>
      <c r="V94" s="154">
        <f t="shared" si="10"/>
        <v>0</v>
      </c>
      <c r="Y94">
        <f>BAWANA!AW94+BAWANA!AX94</f>
        <v>26.81</v>
      </c>
      <c r="Z94">
        <f>BAWANA!BD94+BAWANA!BE94</f>
        <v>26.81</v>
      </c>
      <c r="AA94">
        <f>BAWANA!X94+BAWANA!Y94</f>
        <v>26.81</v>
      </c>
      <c r="AB94">
        <f>BAWANA!AE94+BAWANA!AF94</f>
        <v>26.81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216.38</v>
      </c>
      <c r="E95">
        <f>BAWANA!AM95</f>
        <v>0</v>
      </c>
      <c r="F95">
        <f t="shared" si="11"/>
        <v>256</v>
      </c>
      <c r="G95">
        <f t="shared" si="12"/>
        <v>216.38</v>
      </c>
      <c r="H95" s="154"/>
      <c r="I95">
        <f>BRPL_EOD!AK95+BRPL_EOD!AL95</f>
        <v>83.47</v>
      </c>
      <c r="J95">
        <f>BYPL_EOD!AK95+BYPL_EOD!AL95</f>
        <v>50</v>
      </c>
      <c r="K95">
        <f>MES_EOD!AK95+MES_EOD!AL95</f>
        <v>5</v>
      </c>
      <c r="L95">
        <f>NDMC_EOD!AK95+NDMC_EOD!AL95</f>
        <v>19.57</v>
      </c>
      <c r="M95">
        <f>TPDDL_EOD!AK95+TPDDL_EOD!AL95</f>
        <v>58.32</v>
      </c>
      <c r="N95">
        <f t="shared" si="7"/>
        <v>216.35999999999999</v>
      </c>
      <c r="O95" s="154">
        <f t="shared" si="8"/>
        <v>2.0000000000010232E-2</v>
      </c>
      <c r="P95">
        <v>83.477715843963765</v>
      </c>
      <c r="Q95">
        <v>50.004621926418935</v>
      </c>
      <c r="R95">
        <v>5.0004621926418933</v>
      </c>
      <c r="S95">
        <v>19.57180902200037</v>
      </c>
      <c r="T95">
        <v>58.325391014975047</v>
      </c>
      <c r="U95" s="156">
        <f t="shared" si="9"/>
        <v>216.38</v>
      </c>
      <c r="V95" s="154">
        <f t="shared" si="10"/>
        <v>0</v>
      </c>
      <c r="Y95">
        <f>BAWANA!AW95+BAWANA!AX95</f>
        <v>26.81</v>
      </c>
      <c r="Z95">
        <f>BAWANA!BD95+BAWANA!BE95</f>
        <v>26.81</v>
      </c>
      <c r="AA95">
        <f>BAWANA!X95+BAWANA!Y95</f>
        <v>26.81</v>
      </c>
      <c r="AB95">
        <f>BAWANA!AE95+BAWANA!AF95</f>
        <v>26.81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216.38</v>
      </c>
      <c r="E96">
        <f>BAWANA!AM96</f>
        <v>0</v>
      </c>
      <c r="F96">
        <f t="shared" si="11"/>
        <v>256</v>
      </c>
      <c r="G96">
        <f t="shared" si="12"/>
        <v>216.38</v>
      </c>
      <c r="H96" s="154"/>
      <c r="I96">
        <f>BRPL_EOD!AK96+BRPL_EOD!AL96</f>
        <v>83.47</v>
      </c>
      <c r="J96">
        <f>BYPL_EOD!AK96+BYPL_EOD!AL96</f>
        <v>50</v>
      </c>
      <c r="K96">
        <f>MES_EOD!AK96+MES_EOD!AL96</f>
        <v>5</v>
      </c>
      <c r="L96">
        <f>NDMC_EOD!AK96+NDMC_EOD!AL96</f>
        <v>19.57</v>
      </c>
      <c r="M96">
        <f>TPDDL_EOD!AK96+TPDDL_EOD!AL96</f>
        <v>58.32</v>
      </c>
      <c r="N96">
        <f t="shared" si="7"/>
        <v>216.35999999999999</v>
      </c>
      <c r="O96" s="154">
        <f t="shared" si="8"/>
        <v>2.0000000000010232E-2</v>
      </c>
      <c r="P96">
        <v>83.477715843963765</v>
      </c>
      <c r="Q96">
        <v>50.004621926418935</v>
      </c>
      <c r="R96">
        <v>5.0004621926418933</v>
      </c>
      <c r="S96">
        <v>19.57180902200037</v>
      </c>
      <c r="T96">
        <v>58.325391014975047</v>
      </c>
      <c r="U96" s="156">
        <f t="shared" si="9"/>
        <v>216.38</v>
      </c>
      <c r="V96" s="154">
        <f t="shared" si="10"/>
        <v>0</v>
      </c>
      <c r="Y96">
        <f>BAWANA!AW96+BAWANA!AX96</f>
        <v>26.81</v>
      </c>
      <c r="Z96">
        <f>BAWANA!BD96+BAWANA!BE96</f>
        <v>26.81</v>
      </c>
      <c r="AA96">
        <f>BAWANA!X96+BAWANA!Y96</f>
        <v>26.81</v>
      </c>
      <c r="AB96">
        <f>BAWANA!AE96+BAWANA!AF96</f>
        <v>26.81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216.38</v>
      </c>
      <c r="E97">
        <f>BAWANA!AM97</f>
        <v>0</v>
      </c>
      <c r="F97">
        <f t="shared" si="11"/>
        <v>256</v>
      </c>
      <c r="G97">
        <f t="shared" si="12"/>
        <v>216.38</v>
      </c>
      <c r="H97" s="154"/>
      <c r="I97">
        <f>BRPL_EOD!AK97+BRPL_EOD!AL97</f>
        <v>83.47</v>
      </c>
      <c r="J97">
        <f>BYPL_EOD!AK97+BYPL_EOD!AL97</f>
        <v>50</v>
      </c>
      <c r="K97">
        <f>MES_EOD!AK97+MES_EOD!AL97</f>
        <v>5</v>
      </c>
      <c r="L97">
        <f>NDMC_EOD!AK97+NDMC_EOD!AL97</f>
        <v>19.57</v>
      </c>
      <c r="M97">
        <f>TPDDL_EOD!AK97+TPDDL_EOD!AL97</f>
        <v>58.32</v>
      </c>
      <c r="N97">
        <f t="shared" si="7"/>
        <v>216.35999999999999</v>
      </c>
      <c r="O97" s="154">
        <f t="shared" si="8"/>
        <v>2.0000000000010232E-2</v>
      </c>
      <c r="P97">
        <v>83.477715843963765</v>
      </c>
      <c r="Q97">
        <v>50.004621926418935</v>
      </c>
      <c r="R97">
        <v>5.0004621926418933</v>
      </c>
      <c r="S97">
        <v>19.57180902200037</v>
      </c>
      <c r="T97">
        <v>58.325391014975047</v>
      </c>
      <c r="U97" s="156">
        <f t="shared" si="9"/>
        <v>216.38</v>
      </c>
      <c r="V97" s="154">
        <f t="shared" si="10"/>
        <v>0</v>
      </c>
      <c r="Y97">
        <f>BAWANA!AW97+BAWANA!AX97</f>
        <v>26.81</v>
      </c>
      <c r="Z97">
        <f>BAWANA!BD97+BAWANA!BE97</f>
        <v>26.81</v>
      </c>
      <c r="AA97">
        <f>BAWANA!X97+BAWANA!Y97</f>
        <v>26.81</v>
      </c>
      <c r="AB97">
        <f>BAWANA!AE97+BAWANA!AF97</f>
        <v>26.81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216.38</v>
      </c>
      <c r="E98">
        <f>BAWANA!AM98</f>
        <v>0</v>
      </c>
      <c r="F98">
        <f t="shared" si="11"/>
        <v>256</v>
      </c>
      <c r="G98">
        <f t="shared" si="12"/>
        <v>216.38</v>
      </c>
      <c r="H98" s="154"/>
      <c r="I98">
        <f>BRPL_EOD!AK98+BRPL_EOD!AL98</f>
        <v>83.47</v>
      </c>
      <c r="J98">
        <f>BYPL_EOD!AK98+BYPL_EOD!AL98</f>
        <v>50</v>
      </c>
      <c r="K98">
        <f>MES_EOD!AK98+MES_EOD!AL98</f>
        <v>5</v>
      </c>
      <c r="L98">
        <f>NDMC_EOD!AK98+NDMC_EOD!AL98</f>
        <v>19.57</v>
      </c>
      <c r="M98">
        <f>TPDDL_EOD!AK98+TPDDL_EOD!AL98</f>
        <v>58.32</v>
      </c>
      <c r="N98">
        <f t="shared" si="7"/>
        <v>216.35999999999999</v>
      </c>
      <c r="O98" s="154">
        <f t="shared" si="8"/>
        <v>2.0000000000010232E-2</v>
      </c>
      <c r="P98">
        <v>83.477715843963765</v>
      </c>
      <c r="Q98">
        <v>50.004621926418935</v>
      </c>
      <c r="R98">
        <v>5.0004621926418933</v>
      </c>
      <c r="S98">
        <v>19.57180902200037</v>
      </c>
      <c r="T98">
        <v>58.325391014975047</v>
      </c>
      <c r="U98" s="156">
        <f t="shared" si="9"/>
        <v>216.38</v>
      </c>
      <c r="V98" s="154">
        <f t="shared" si="10"/>
        <v>0</v>
      </c>
      <c r="Y98">
        <f>BAWANA!AW98+BAWANA!AX98</f>
        <v>26.81</v>
      </c>
      <c r="Z98">
        <f>BAWANA!BD98+BAWANA!BE98</f>
        <v>26.81</v>
      </c>
      <c r="AA98">
        <f>BAWANA!X98+BAWANA!Y98</f>
        <v>26.81</v>
      </c>
      <c r="AB98">
        <f>BAWANA!AE98+BAWANA!AF98</f>
        <v>26.81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7.9369212996800025</v>
      </c>
      <c r="C99" s="156">
        <f t="shared" ref="C99:U99" si="14">SUM(C3:C98)/4000</f>
        <v>0</v>
      </c>
      <c r="D99" s="156">
        <f t="shared" si="14"/>
        <v>5.9359490993700099</v>
      </c>
      <c r="E99" s="156">
        <f t="shared" si="14"/>
        <v>0</v>
      </c>
      <c r="F99" s="156">
        <f t="shared" si="14"/>
        <v>6.3495370397439999</v>
      </c>
      <c r="G99" s="156">
        <f t="shared" si="14"/>
        <v>5.9359490993700099</v>
      </c>
      <c r="H99" s="156"/>
      <c r="I99" s="156">
        <f t="shared" si="14"/>
        <v>2.1958199999999981</v>
      </c>
      <c r="J99" s="156">
        <f t="shared" si="14"/>
        <v>1.2674900000000002</v>
      </c>
      <c r="K99" s="156">
        <f t="shared" si="14"/>
        <v>0.12673999999999996</v>
      </c>
      <c r="L99" s="156">
        <f t="shared" si="14"/>
        <v>0.48902999999999991</v>
      </c>
      <c r="M99" s="156">
        <f t="shared" si="14"/>
        <v>1.5728900000000021</v>
      </c>
      <c r="N99" s="156">
        <f t="shared" si="14"/>
        <v>5.6519700000000066</v>
      </c>
      <c r="O99" s="156">
        <f t="shared" si="14"/>
        <v>0.2839790993700001</v>
      </c>
      <c r="P99" s="156">
        <f t="shared" si="14"/>
        <v>2.304237759912263</v>
      </c>
      <c r="Q99" s="156">
        <f t="shared" si="14"/>
        <v>1.3330145146803332</v>
      </c>
      <c r="R99" s="156">
        <f t="shared" si="14"/>
        <v>0.13340741483051879</v>
      </c>
      <c r="S99" s="156">
        <f t="shared" si="14"/>
        <v>0.51664834401258874</v>
      </c>
      <c r="T99" s="156">
        <f t="shared" si="14"/>
        <v>1.6486410659342963</v>
      </c>
      <c r="U99" s="156">
        <f t="shared" si="14"/>
        <v>5.9359490993700099</v>
      </c>
      <c r="V99" s="156">
        <f t="shared" si="10"/>
        <v>0</v>
      </c>
      <c r="Y99" s="156">
        <f>SUM(Y3:Y98)/4000</f>
        <v>0.60395500000000035</v>
      </c>
      <c r="Z99" s="156">
        <f t="shared" ref="Z99:AD99" si="15">SUM(Z3:Z98)/4000</f>
        <v>0.60395500000000035</v>
      </c>
      <c r="AA99" s="156">
        <f t="shared" si="15"/>
        <v>0.60395500000000035</v>
      </c>
      <c r="AB99" s="156">
        <f t="shared" si="15"/>
        <v>0.60395500000000035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963.95560008000007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771.16448006400014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961.38680004000003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769.10944003200007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948.01880003999997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758.41504003199998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947.35600004000003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757.88480003200004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946.94119999999998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757.55295999999998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946.86400004000006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757.49120003200005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964.20880004000003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771.36704003200009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980.15560000000005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784.12448000000006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980.82960007999998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784.663680064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980.31360003999998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784.25088003200005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980.60680008000008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784.48544006400016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981.21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784.96800000000007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981.12960004000001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784.90368003200001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981.84519999999998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785.47616000000005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982.02240003999998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785.61792003200003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963.99680007999996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771.19744006400003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964.04520008000009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771.23616006400016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965.74640004000003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772.59712003200002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966.63239999999996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773.30592000000001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968.13120007999999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774.50496006399999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969.91640008000002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775.93312006400004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970.36480000000006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776.29184000000009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971.90640008000003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777.52512006400002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972.34360003999996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777.87488003199996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973.10000003999994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778.48000003200002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974.04240003999996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779.23392003200001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975.38720000000001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780.3097600000001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975.65599999999995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780.52480000000003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977.25880003999998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781.80704003200003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977.39319999999998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781.91456000000005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978.51400003999993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782.81120003199999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979.42040004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783.53632003200005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979.38560000000007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783.50848000000008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979.53240000000005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783.62592000000006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982.69760004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786.15808003200004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816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816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816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816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816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816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816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816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816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816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816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816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816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816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816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816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816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816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816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816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816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816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816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816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23.763078700320005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19.010462960256003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219.76435000000001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14.306800000000001</v>
      </c>
      <c r="S3">
        <v>15.582000000000001</v>
      </c>
      <c r="T3">
        <v>0</v>
      </c>
      <c r="U3">
        <v>348.97500000000002</v>
      </c>
      <c r="V3">
        <v>7.9671000000000003</v>
      </c>
      <c r="W3">
        <v>28.378900000000002</v>
      </c>
      <c r="X3">
        <v>84.190899999999999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4.1159999999999997</v>
      </c>
      <c r="AP3">
        <v>8.3264999999999993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80.150725000000008</v>
      </c>
      <c r="BA3">
        <f>SUM(B3:AZ3)</f>
        <v>1429.4930999999999</v>
      </c>
      <c r="BB3">
        <v>0</v>
      </c>
      <c r="BD3">
        <v>7.24</v>
      </c>
      <c r="BE3">
        <v>1.92</v>
      </c>
      <c r="BF3">
        <v>2.25</v>
      </c>
      <c r="BG3">
        <v>1.79</v>
      </c>
      <c r="BH3">
        <v>6.3</v>
      </c>
      <c r="BI3">
        <v>1</v>
      </c>
      <c r="BJ3">
        <v>1.08</v>
      </c>
      <c r="BK3">
        <v>1.96</v>
      </c>
      <c r="BL3">
        <v>0.97</v>
      </c>
      <c r="BM3">
        <v>0.18</v>
      </c>
      <c r="BN3">
        <v>3.52</v>
      </c>
      <c r="BO3">
        <v>1.89</v>
      </c>
      <c r="BP3">
        <v>0.26</v>
      </c>
      <c r="BQ3">
        <v>1.99</v>
      </c>
      <c r="BR3">
        <v>1.08</v>
      </c>
      <c r="BS3">
        <v>1.64</v>
      </c>
      <c r="BT3">
        <v>2.9693719999999999</v>
      </c>
      <c r="BU3">
        <v>1.342031</v>
      </c>
      <c r="BV3">
        <v>1.98536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80.150725000000008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14.306800000000001</v>
      </c>
      <c r="S4">
        <v>15.582000000000001</v>
      </c>
      <c r="T4">
        <v>0</v>
      </c>
      <c r="U4">
        <v>348.97500000000002</v>
      </c>
      <c r="V4">
        <v>7.9671000000000003</v>
      </c>
      <c r="W4">
        <v>28.378900000000002</v>
      </c>
      <c r="X4">
        <v>84.190899999999999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4.1159999999999997</v>
      </c>
      <c r="AP4">
        <v>8.3264999999999993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80.150725000000008</v>
      </c>
      <c r="BA4">
        <f t="shared" ref="BA4:BA67" si="1">SUM(B4:AZ4)</f>
        <v>1419.7287499999998</v>
      </c>
      <c r="BB4">
        <v>1</v>
      </c>
      <c r="BD4">
        <v>7.24</v>
      </c>
      <c r="BE4">
        <v>1.92</v>
      </c>
      <c r="BF4">
        <v>2.25</v>
      </c>
      <c r="BG4">
        <v>1.79</v>
      </c>
      <c r="BH4">
        <v>6.3</v>
      </c>
      <c r="BI4">
        <v>1</v>
      </c>
      <c r="BJ4">
        <v>1.08</v>
      </c>
      <c r="BK4">
        <v>1.96</v>
      </c>
      <c r="BL4">
        <v>0.97</v>
      </c>
      <c r="BM4">
        <v>0.18</v>
      </c>
      <c r="BN4">
        <v>3.52</v>
      </c>
      <c r="BO4">
        <v>1.89</v>
      </c>
      <c r="BP4">
        <v>0.26</v>
      </c>
      <c r="BQ4">
        <v>1.99</v>
      </c>
      <c r="BR4">
        <v>1.08</v>
      </c>
      <c r="BS4">
        <v>1.64</v>
      </c>
      <c r="BT4">
        <v>2.9693719999999999</v>
      </c>
      <c r="BU4">
        <v>1.342031</v>
      </c>
      <c r="BV4">
        <v>1.98536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80.150725000000008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14.306800000000001</v>
      </c>
      <c r="S5">
        <v>15.582000000000001</v>
      </c>
      <c r="T5">
        <v>0</v>
      </c>
      <c r="U5">
        <v>348.97500000000002</v>
      </c>
      <c r="V5">
        <v>7.9671000000000003</v>
      </c>
      <c r="W5">
        <v>28.378900000000002</v>
      </c>
      <c r="X5">
        <v>84.190899999999999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4.1159999999999997</v>
      </c>
      <c r="AP5">
        <v>8.3264999999999993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80.090725000000006</v>
      </c>
      <c r="BA5">
        <f t="shared" si="1"/>
        <v>1386.5487499999999</v>
      </c>
      <c r="BB5">
        <v>2</v>
      </c>
      <c r="BD5">
        <v>7.24</v>
      </c>
      <c r="BE5">
        <v>1.92</v>
      </c>
      <c r="BF5">
        <v>2.25</v>
      </c>
      <c r="BG5">
        <v>1.79</v>
      </c>
      <c r="BH5">
        <v>6.3</v>
      </c>
      <c r="BI5">
        <v>0.94</v>
      </c>
      <c r="BJ5">
        <v>1.03</v>
      </c>
      <c r="BK5">
        <v>1.96</v>
      </c>
      <c r="BL5">
        <v>1.02</v>
      </c>
      <c r="BM5">
        <v>0.18</v>
      </c>
      <c r="BN5">
        <v>3.52</v>
      </c>
      <c r="BO5">
        <v>1.89</v>
      </c>
      <c r="BP5">
        <v>0.26</v>
      </c>
      <c r="BQ5">
        <v>1.99</v>
      </c>
      <c r="BR5">
        <v>1.08</v>
      </c>
      <c r="BS5">
        <v>1.64</v>
      </c>
      <c r="BT5">
        <v>2.9693719999999999</v>
      </c>
      <c r="BU5">
        <v>1.342031</v>
      </c>
      <c r="BV5">
        <v>1.98536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80.090725000000006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14.306800000000001</v>
      </c>
      <c r="S6">
        <v>15.582000000000001</v>
      </c>
      <c r="T6">
        <v>0</v>
      </c>
      <c r="U6">
        <v>348.97500000000002</v>
      </c>
      <c r="V6">
        <v>7.9671000000000003</v>
      </c>
      <c r="W6">
        <v>28.378900000000002</v>
      </c>
      <c r="X6">
        <v>84.190899999999999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4.1159999999999997</v>
      </c>
      <c r="AP6">
        <v>8.3264999999999993</v>
      </c>
      <c r="AQ6">
        <v>0</v>
      </c>
      <c r="AR6">
        <v>6.6239999999999997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80.090725000000006</v>
      </c>
      <c r="BA6">
        <f t="shared" si="1"/>
        <v>1386.5487499999999</v>
      </c>
      <c r="BB6">
        <v>3</v>
      </c>
      <c r="BD6">
        <v>7.24</v>
      </c>
      <c r="BE6">
        <v>1.92</v>
      </c>
      <c r="BF6">
        <v>2.25</v>
      </c>
      <c r="BG6">
        <v>1.79</v>
      </c>
      <c r="BH6">
        <v>6.3</v>
      </c>
      <c r="BI6">
        <v>0.94</v>
      </c>
      <c r="BJ6">
        <v>1.03</v>
      </c>
      <c r="BK6">
        <v>1.96</v>
      </c>
      <c r="BL6">
        <v>1.02</v>
      </c>
      <c r="BM6">
        <v>0.18</v>
      </c>
      <c r="BN6">
        <v>3.52</v>
      </c>
      <c r="BO6">
        <v>1.89</v>
      </c>
      <c r="BP6">
        <v>0.26</v>
      </c>
      <c r="BQ6">
        <v>1.99</v>
      </c>
      <c r="BR6">
        <v>1.08</v>
      </c>
      <c r="BS6">
        <v>1.64</v>
      </c>
      <c r="BT6">
        <v>2.9693719999999999</v>
      </c>
      <c r="BU6">
        <v>1.342031</v>
      </c>
      <c r="BV6">
        <v>1.98536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80.090725000000006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14.306800000000001</v>
      </c>
      <c r="S7">
        <v>15.582000000000001</v>
      </c>
      <c r="T7">
        <v>0</v>
      </c>
      <c r="U7">
        <v>348.97500000000002</v>
      </c>
      <c r="V7">
        <v>7.9671000000000003</v>
      </c>
      <c r="W7">
        <v>28.378900000000002</v>
      </c>
      <c r="X7">
        <v>84.190899999999999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4.1159999999999997</v>
      </c>
      <c r="AP7">
        <v>8.3264999999999993</v>
      </c>
      <c r="AQ7">
        <v>0</v>
      </c>
      <c r="AR7">
        <v>6.6239999999999997</v>
      </c>
      <c r="AS7">
        <v>24.617159999999998</v>
      </c>
      <c r="AT7">
        <v>13.702638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80.090725000000006</v>
      </c>
      <c r="BA7">
        <f t="shared" si="1"/>
        <v>1385.254588</v>
      </c>
      <c r="BB7">
        <v>4</v>
      </c>
      <c r="BD7">
        <v>7.24</v>
      </c>
      <c r="BE7">
        <v>1.92</v>
      </c>
      <c r="BF7">
        <v>2.25</v>
      </c>
      <c r="BG7">
        <v>1.79</v>
      </c>
      <c r="BH7">
        <v>6.3</v>
      </c>
      <c r="BI7">
        <v>0.94</v>
      </c>
      <c r="BJ7">
        <v>1.03</v>
      </c>
      <c r="BK7">
        <v>1.96</v>
      </c>
      <c r="BL7">
        <v>1.02</v>
      </c>
      <c r="BM7">
        <v>0.18</v>
      </c>
      <c r="BN7">
        <v>3.52</v>
      </c>
      <c r="BO7">
        <v>1.89</v>
      </c>
      <c r="BP7">
        <v>0.26</v>
      </c>
      <c r="BQ7">
        <v>1.99</v>
      </c>
      <c r="BR7">
        <v>1.08</v>
      </c>
      <c r="BS7">
        <v>1.64</v>
      </c>
      <c r="BT7">
        <v>2.9693719999999999</v>
      </c>
      <c r="BU7">
        <v>1.342031</v>
      </c>
      <c r="BV7">
        <v>1.98536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80.090725000000006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14.306800000000001</v>
      </c>
      <c r="S8">
        <v>15.582000000000001</v>
      </c>
      <c r="T8">
        <v>0</v>
      </c>
      <c r="U8">
        <v>348.97500000000002</v>
      </c>
      <c r="V8">
        <v>7.9671000000000003</v>
      </c>
      <c r="W8">
        <v>28.378900000000002</v>
      </c>
      <c r="X8">
        <v>64.190899999999999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4.1159999999999997</v>
      </c>
      <c r="AP8">
        <v>8.3264999999999993</v>
      </c>
      <c r="AQ8">
        <v>0</v>
      </c>
      <c r="AR8">
        <v>6.6239999999999997</v>
      </c>
      <c r="AS8">
        <v>24.617159999999998</v>
      </c>
      <c r="AT8">
        <v>13.791259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80.040725000000009</v>
      </c>
      <c r="BA8">
        <f t="shared" si="1"/>
        <v>1365.2932090000002</v>
      </c>
      <c r="BB8">
        <v>5</v>
      </c>
      <c r="BD8">
        <v>7.24</v>
      </c>
      <c r="BE8">
        <v>1.92</v>
      </c>
      <c r="BF8">
        <v>2.25</v>
      </c>
      <c r="BG8">
        <v>1.79</v>
      </c>
      <c r="BH8">
        <v>6.3</v>
      </c>
      <c r="BI8">
        <v>0.94</v>
      </c>
      <c r="BJ8">
        <v>1.03</v>
      </c>
      <c r="BK8">
        <v>1.96</v>
      </c>
      <c r="BL8">
        <v>0.97</v>
      </c>
      <c r="BM8">
        <v>0.18</v>
      </c>
      <c r="BN8">
        <v>3.52</v>
      </c>
      <c r="BO8">
        <v>1.89</v>
      </c>
      <c r="BP8">
        <v>0.26</v>
      </c>
      <c r="BQ8">
        <v>1.99</v>
      </c>
      <c r="BR8">
        <v>1.08</v>
      </c>
      <c r="BS8">
        <v>1.64</v>
      </c>
      <c r="BT8">
        <v>2.9693719999999999</v>
      </c>
      <c r="BU8">
        <v>1.342031</v>
      </c>
      <c r="BV8">
        <v>1.98536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80.040725000000009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188.56270599999999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14.306800000000001</v>
      </c>
      <c r="S9">
        <v>15.582000000000001</v>
      </c>
      <c r="T9">
        <v>0</v>
      </c>
      <c r="U9">
        <v>348.97500000000002</v>
      </c>
      <c r="V9">
        <v>7.9671000000000003</v>
      </c>
      <c r="W9">
        <v>28.378900000000002</v>
      </c>
      <c r="X9">
        <v>64.190899999999999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53.518799999999999</v>
      </c>
      <c r="AL9">
        <v>11.62</v>
      </c>
      <c r="AM9">
        <v>0</v>
      </c>
      <c r="AN9">
        <v>0.64119000000000004</v>
      </c>
      <c r="AO9">
        <v>4.1159999999999997</v>
      </c>
      <c r="AP9">
        <v>3.843</v>
      </c>
      <c r="AQ9">
        <v>0</v>
      </c>
      <c r="AR9">
        <v>6.6239999999999997</v>
      </c>
      <c r="AS9">
        <v>10.7616</v>
      </c>
      <c r="AT9">
        <v>8.3368970000000004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80.040725000000009</v>
      </c>
      <c r="BA9">
        <f t="shared" si="1"/>
        <v>1329.358493</v>
      </c>
      <c r="BB9">
        <v>6</v>
      </c>
      <c r="BD9">
        <v>7.24</v>
      </c>
      <c r="BE9">
        <v>1.92</v>
      </c>
      <c r="BF9">
        <v>2.25</v>
      </c>
      <c r="BG9">
        <v>1.79</v>
      </c>
      <c r="BH9">
        <v>6.3</v>
      </c>
      <c r="BI9">
        <v>0.94</v>
      </c>
      <c r="BJ9">
        <v>1.03</v>
      </c>
      <c r="BK9">
        <v>1.96</v>
      </c>
      <c r="BL9">
        <v>0.97</v>
      </c>
      <c r="BM9">
        <v>0.18</v>
      </c>
      <c r="BN9">
        <v>3.52</v>
      </c>
      <c r="BO9">
        <v>1.89</v>
      </c>
      <c r="BP9">
        <v>0.26</v>
      </c>
      <c r="BQ9">
        <v>1.99</v>
      </c>
      <c r="BR9">
        <v>1.08</v>
      </c>
      <c r="BS9">
        <v>1.64</v>
      </c>
      <c r="BT9">
        <v>2.9693719999999999</v>
      </c>
      <c r="BU9">
        <v>1.342031</v>
      </c>
      <c r="BV9">
        <v>1.98536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80.040725000000009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188.56270599999999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14.306800000000001</v>
      </c>
      <c r="S10">
        <v>15.582000000000001</v>
      </c>
      <c r="T10">
        <v>0</v>
      </c>
      <c r="U10">
        <v>348.97500000000002</v>
      </c>
      <c r="V10">
        <v>7.9671000000000003</v>
      </c>
      <c r="W10">
        <v>28.378900000000002</v>
      </c>
      <c r="X10">
        <v>64.190899999999999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53.518799999999999</v>
      </c>
      <c r="AL10">
        <v>23.24</v>
      </c>
      <c r="AM10">
        <v>0</v>
      </c>
      <c r="AN10">
        <v>0.64119000000000004</v>
      </c>
      <c r="AO10">
        <v>4.1159999999999997</v>
      </c>
      <c r="AP10">
        <v>3.843</v>
      </c>
      <c r="AQ10">
        <v>0</v>
      </c>
      <c r="AR10">
        <v>6.6239999999999997</v>
      </c>
      <c r="AS10">
        <v>10.7616</v>
      </c>
      <c r="AT10">
        <v>13.008793000000001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80.040725000000009</v>
      </c>
      <c r="BA10">
        <f t="shared" si="1"/>
        <v>1345.6503890000001</v>
      </c>
      <c r="BB10">
        <v>7</v>
      </c>
      <c r="BD10">
        <v>7.24</v>
      </c>
      <c r="BE10">
        <v>1.92</v>
      </c>
      <c r="BF10">
        <v>2.25</v>
      </c>
      <c r="BG10">
        <v>1.79</v>
      </c>
      <c r="BH10">
        <v>6.3</v>
      </c>
      <c r="BI10">
        <v>0.94</v>
      </c>
      <c r="BJ10">
        <v>1.03</v>
      </c>
      <c r="BK10">
        <v>1.96</v>
      </c>
      <c r="BL10">
        <v>0.97</v>
      </c>
      <c r="BM10">
        <v>0.18</v>
      </c>
      <c r="BN10">
        <v>3.52</v>
      </c>
      <c r="BO10">
        <v>1.89</v>
      </c>
      <c r="BP10">
        <v>0.26</v>
      </c>
      <c r="BQ10">
        <v>1.99</v>
      </c>
      <c r="BR10">
        <v>1.08</v>
      </c>
      <c r="BS10">
        <v>1.64</v>
      </c>
      <c r="BT10">
        <v>2.9693719999999999</v>
      </c>
      <c r="BU10">
        <v>1.342031</v>
      </c>
      <c r="BV10">
        <v>1.98536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80.040725000000009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188.56270599999999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11.177396999999999</v>
      </c>
      <c r="S11">
        <v>13.618366</v>
      </c>
      <c r="T11">
        <v>0</v>
      </c>
      <c r="U11">
        <v>348.97500000000002</v>
      </c>
      <c r="V11">
        <v>0</v>
      </c>
      <c r="W11">
        <v>28.378900000000002</v>
      </c>
      <c r="X11">
        <v>64.190899999999999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53.518799999999999</v>
      </c>
      <c r="AL11">
        <v>69.72</v>
      </c>
      <c r="AM11">
        <v>0</v>
      </c>
      <c r="AN11">
        <v>0.64119000000000004</v>
      </c>
      <c r="AO11">
        <v>4.1159999999999997</v>
      </c>
      <c r="AP11">
        <v>3.843</v>
      </c>
      <c r="AQ11">
        <v>0</v>
      </c>
      <c r="AR11">
        <v>6.6239999999999997</v>
      </c>
      <c r="AS11">
        <v>10.7616</v>
      </c>
      <c r="AT11">
        <v>13.205420999999999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80.040725000000009</v>
      </c>
      <c r="BA11">
        <f t="shared" si="1"/>
        <v>1379.2668800000004</v>
      </c>
      <c r="BB11">
        <v>8</v>
      </c>
      <c r="BD11">
        <v>7.24</v>
      </c>
      <c r="BE11">
        <v>1.92</v>
      </c>
      <c r="BF11">
        <v>2.25</v>
      </c>
      <c r="BG11">
        <v>1.79</v>
      </c>
      <c r="BH11">
        <v>6.3</v>
      </c>
      <c r="BI11">
        <v>0.94</v>
      </c>
      <c r="BJ11">
        <v>1.03</v>
      </c>
      <c r="BK11">
        <v>1.96</v>
      </c>
      <c r="BL11">
        <v>0.97</v>
      </c>
      <c r="BM11">
        <v>0.18</v>
      </c>
      <c r="BN11">
        <v>3.52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2.9693719999999999</v>
      </c>
      <c r="BU11">
        <v>1.342031</v>
      </c>
      <c r="BV11">
        <v>1.98536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80.040725000000009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188.56270599999999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11.406824</v>
      </c>
      <c r="S12">
        <v>13.618366</v>
      </c>
      <c r="T12">
        <v>0</v>
      </c>
      <c r="U12">
        <v>348.97500000000002</v>
      </c>
      <c r="V12">
        <v>0</v>
      </c>
      <c r="W12">
        <v>28.378900000000002</v>
      </c>
      <c r="X12">
        <v>64.190899999999999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53.518799999999999</v>
      </c>
      <c r="AL12">
        <v>69.72</v>
      </c>
      <c r="AM12">
        <v>0</v>
      </c>
      <c r="AN12">
        <v>0.64119000000000004</v>
      </c>
      <c r="AO12">
        <v>4.1159999999999997</v>
      </c>
      <c r="AP12">
        <v>3.843</v>
      </c>
      <c r="AQ12">
        <v>0</v>
      </c>
      <c r="AR12">
        <v>6.6239999999999997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80.040725000000009</v>
      </c>
      <c r="BA12">
        <f t="shared" si="1"/>
        <v>1381.2876860000003</v>
      </c>
      <c r="BB12">
        <v>9</v>
      </c>
      <c r="BD12">
        <v>7.24</v>
      </c>
      <c r="BE12">
        <v>1.92</v>
      </c>
      <c r="BF12">
        <v>2.25</v>
      </c>
      <c r="BG12">
        <v>1.79</v>
      </c>
      <c r="BH12">
        <v>6.3</v>
      </c>
      <c r="BI12">
        <v>0.94</v>
      </c>
      <c r="BJ12">
        <v>1.03</v>
      </c>
      <c r="BK12">
        <v>1.96</v>
      </c>
      <c r="BL12">
        <v>0.97</v>
      </c>
      <c r="BM12">
        <v>0.18</v>
      </c>
      <c r="BN12">
        <v>3.52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2.9693719999999999</v>
      </c>
      <c r="BU12">
        <v>1.342031</v>
      </c>
      <c r="BV12">
        <v>1.98536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80.040725000000009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188.598883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11.177396999999999</v>
      </c>
      <c r="S13">
        <v>14.073074999999999</v>
      </c>
      <c r="T13">
        <v>0</v>
      </c>
      <c r="U13">
        <v>348.97500000000002</v>
      </c>
      <c r="V13">
        <v>0</v>
      </c>
      <c r="W13">
        <v>28.378900000000002</v>
      </c>
      <c r="X13">
        <v>64.190899999999999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53.518799999999999</v>
      </c>
      <c r="AL13">
        <v>69.72</v>
      </c>
      <c r="AM13">
        <v>0</v>
      </c>
      <c r="AN13">
        <v>0.64119000000000004</v>
      </c>
      <c r="AO13">
        <v>4.1159999999999997</v>
      </c>
      <c r="AP13">
        <v>3.843</v>
      </c>
      <c r="AQ13">
        <v>0</v>
      </c>
      <c r="AR13">
        <v>6.6239999999999997</v>
      </c>
      <c r="AS13">
        <v>10.7616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80.040725000000009</v>
      </c>
      <c r="BA13">
        <f t="shared" si="1"/>
        <v>1381.5491450000004</v>
      </c>
      <c r="BB13">
        <v>10</v>
      </c>
      <c r="BD13">
        <v>7.24</v>
      </c>
      <c r="BE13">
        <v>1.92</v>
      </c>
      <c r="BF13">
        <v>2.25</v>
      </c>
      <c r="BG13">
        <v>1.79</v>
      </c>
      <c r="BH13">
        <v>6.3</v>
      </c>
      <c r="BI13">
        <v>0.94</v>
      </c>
      <c r="BJ13">
        <v>1.03</v>
      </c>
      <c r="BK13">
        <v>1.96</v>
      </c>
      <c r="BL13">
        <v>0.97</v>
      </c>
      <c r="BM13">
        <v>0.18</v>
      </c>
      <c r="BN13">
        <v>3.52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2.9693719999999999</v>
      </c>
      <c r="BU13">
        <v>1.342031</v>
      </c>
      <c r="BV13">
        <v>1.98536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80.040725000000009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188.62797800000001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11.177396999999999</v>
      </c>
      <c r="S14">
        <v>13.618366</v>
      </c>
      <c r="T14">
        <v>0</v>
      </c>
      <c r="U14">
        <v>348.97500000000002</v>
      </c>
      <c r="V14">
        <v>0</v>
      </c>
      <c r="W14">
        <v>28.378900000000002</v>
      </c>
      <c r="X14">
        <v>64.190899999999999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53.518799999999999</v>
      </c>
      <c r="AL14">
        <v>69.72</v>
      </c>
      <c r="AM14">
        <v>0</v>
      </c>
      <c r="AN14">
        <v>0.64119000000000004</v>
      </c>
      <c r="AO14">
        <v>4.1159999999999997</v>
      </c>
      <c r="AP14">
        <v>5.3802000000000003</v>
      </c>
      <c r="AQ14">
        <v>0</v>
      </c>
      <c r="AR14">
        <v>6.6239999999999997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80.040725000000009</v>
      </c>
      <c r="BA14">
        <f t="shared" si="1"/>
        <v>1382.6607310000004</v>
      </c>
      <c r="BB14">
        <v>11</v>
      </c>
      <c r="BD14">
        <v>7.24</v>
      </c>
      <c r="BE14">
        <v>1.92</v>
      </c>
      <c r="BF14">
        <v>2.25</v>
      </c>
      <c r="BG14">
        <v>1.79</v>
      </c>
      <c r="BH14">
        <v>6.3</v>
      </c>
      <c r="BI14">
        <v>0.94</v>
      </c>
      <c r="BJ14">
        <v>1.03</v>
      </c>
      <c r="BK14">
        <v>1.96</v>
      </c>
      <c r="BL14">
        <v>0.97</v>
      </c>
      <c r="BM14">
        <v>0.18</v>
      </c>
      <c r="BN14">
        <v>3.52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2.9693719999999999</v>
      </c>
      <c r="BU14">
        <v>1.342031</v>
      </c>
      <c r="BV14">
        <v>1.98536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80.040725000000009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188.598883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11.177396999999999</v>
      </c>
      <c r="S15">
        <v>13.618366</v>
      </c>
      <c r="T15">
        <v>0</v>
      </c>
      <c r="U15">
        <v>348.97500000000002</v>
      </c>
      <c r="V15">
        <v>0</v>
      </c>
      <c r="W15">
        <v>28.378900000000002</v>
      </c>
      <c r="X15">
        <v>64.190899999999999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53.518799999999999</v>
      </c>
      <c r="AL15">
        <v>69.72</v>
      </c>
      <c r="AM15">
        <v>0</v>
      </c>
      <c r="AN15">
        <v>0.64119000000000004</v>
      </c>
      <c r="AO15">
        <v>4.1159999999999997</v>
      </c>
      <c r="AP15">
        <v>8.3264999999999993</v>
      </c>
      <c r="AQ15">
        <v>0</v>
      </c>
      <c r="AR15">
        <v>6.6239999999999997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80.062305000000009</v>
      </c>
      <c r="BA15">
        <f t="shared" si="1"/>
        <v>1380.2187159999999</v>
      </c>
      <c r="BB15">
        <v>12</v>
      </c>
      <c r="BD15">
        <v>7.24</v>
      </c>
      <c r="BE15">
        <v>1.92</v>
      </c>
      <c r="BF15">
        <v>2.25</v>
      </c>
      <c r="BG15">
        <v>1.79</v>
      </c>
      <c r="BH15">
        <v>6.3</v>
      </c>
      <c r="BI15">
        <v>0.94</v>
      </c>
      <c r="BJ15">
        <v>1.03</v>
      </c>
      <c r="BK15">
        <v>1.96</v>
      </c>
      <c r="BL15">
        <v>0.97</v>
      </c>
      <c r="BM15">
        <v>0.18</v>
      </c>
      <c r="BN15">
        <v>3.52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2.9693719999999999</v>
      </c>
      <c r="BU15">
        <v>1.342031</v>
      </c>
      <c r="BV15">
        <v>2.0069400000000002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80.062305000000009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188.62797800000001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11.177396999999999</v>
      </c>
      <c r="S16">
        <v>13.618366</v>
      </c>
      <c r="T16">
        <v>0</v>
      </c>
      <c r="U16">
        <v>348.97500000000002</v>
      </c>
      <c r="V16">
        <v>0</v>
      </c>
      <c r="W16">
        <v>28.378900000000002</v>
      </c>
      <c r="X16">
        <v>64.190899999999999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53.518799999999999</v>
      </c>
      <c r="AL16">
        <v>23.24</v>
      </c>
      <c r="AM16">
        <v>0</v>
      </c>
      <c r="AN16">
        <v>0.64119000000000004</v>
      </c>
      <c r="AO16">
        <v>4.1159999999999997</v>
      </c>
      <c r="AP16">
        <v>8.3264999999999993</v>
      </c>
      <c r="AQ16">
        <v>0</v>
      </c>
      <c r="AR16">
        <v>6.6239999999999997</v>
      </c>
      <c r="AS16">
        <v>5.3807999999999998</v>
      </c>
      <c r="AT16">
        <v>12.650686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80.062305000000009</v>
      </c>
      <c r="BA16">
        <f t="shared" si="1"/>
        <v>1331.421697</v>
      </c>
      <c r="BB16">
        <v>13</v>
      </c>
      <c r="BD16">
        <v>7.24</v>
      </c>
      <c r="BE16">
        <v>1.92</v>
      </c>
      <c r="BF16">
        <v>2.25</v>
      </c>
      <c r="BG16">
        <v>1.79</v>
      </c>
      <c r="BH16">
        <v>6.3</v>
      </c>
      <c r="BI16">
        <v>0.94</v>
      </c>
      <c r="BJ16">
        <v>1.03</v>
      </c>
      <c r="BK16">
        <v>1.96</v>
      </c>
      <c r="BL16">
        <v>0.97</v>
      </c>
      <c r="BM16">
        <v>0.18</v>
      </c>
      <c r="BN16">
        <v>3.52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2.9693719999999999</v>
      </c>
      <c r="BU16">
        <v>1.342031</v>
      </c>
      <c r="BV16">
        <v>2.0069400000000002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80.062305000000009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188.598883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11.177396999999999</v>
      </c>
      <c r="S17">
        <v>13.618366</v>
      </c>
      <c r="T17">
        <v>0</v>
      </c>
      <c r="U17">
        <v>348.97500000000002</v>
      </c>
      <c r="V17">
        <v>0</v>
      </c>
      <c r="W17">
        <v>28.378900000000002</v>
      </c>
      <c r="X17">
        <v>64.190899999999999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53.518799999999999</v>
      </c>
      <c r="AL17">
        <v>11.62</v>
      </c>
      <c r="AM17">
        <v>0</v>
      </c>
      <c r="AN17">
        <v>0.64119000000000004</v>
      </c>
      <c r="AO17">
        <v>4.1159999999999997</v>
      </c>
      <c r="AP17">
        <v>8.3264999999999993</v>
      </c>
      <c r="AQ17">
        <v>0</v>
      </c>
      <c r="AR17">
        <v>6.6239999999999997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80.072305000000014</v>
      </c>
      <c r="BA17">
        <f t="shared" si="1"/>
        <v>1322.1287159999997</v>
      </c>
      <c r="BB17">
        <v>14</v>
      </c>
      <c r="BD17">
        <v>7.24</v>
      </c>
      <c r="BE17">
        <v>1.92</v>
      </c>
      <c r="BF17">
        <v>2.25</v>
      </c>
      <c r="BG17">
        <v>1.79</v>
      </c>
      <c r="BH17">
        <v>6.3</v>
      </c>
      <c r="BI17">
        <v>0.94</v>
      </c>
      <c r="BJ17">
        <v>1.03</v>
      </c>
      <c r="BK17">
        <v>1.96</v>
      </c>
      <c r="BL17">
        <v>0.97</v>
      </c>
      <c r="BM17">
        <v>0.19</v>
      </c>
      <c r="BN17">
        <v>3.52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2.9693719999999999</v>
      </c>
      <c r="BU17">
        <v>1.342031</v>
      </c>
      <c r="BV17">
        <v>2.0069400000000002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80.072305000000014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188.62797800000001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11.177396999999999</v>
      </c>
      <c r="S18">
        <v>13.618366</v>
      </c>
      <c r="T18">
        <v>0</v>
      </c>
      <c r="U18">
        <v>348.97500000000002</v>
      </c>
      <c r="V18">
        <v>0</v>
      </c>
      <c r="W18">
        <v>28.378900000000002</v>
      </c>
      <c r="X18">
        <v>64.190899999999999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53.518799999999999</v>
      </c>
      <c r="AL18">
        <v>2.3239999999999998</v>
      </c>
      <c r="AM18">
        <v>0</v>
      </c>
      <c r="AN18">
        <v>0.64119000000000004</v>
      </c>
      <c r="AO18">
        <v>4.1159999999999997</v>
      </c>
      <c r="AP18">
        <v>8.3264999999999993</v>
      </c>
      <c r="AQ18">
        <v>0</v>
      </c>
      <c r="AR18">
        <v>6.6239999999999997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80.072305000000014</v>
      </c>
      <c r="BA18">
        <f t="shared" si="1"/>
        <v>1312.861811</v>
      </c>
      <c r="BB18">
        <v>15</v>
      </c>
      <c r="BD18">
        <v>7.24</v>
      </c>
      <c r="BE18">
        <v>1.92</v>
      </c>
      <c r="BF18">
        <v>2.25</v>
      </c>
      <c r="BG18">
        <v>1.79</v>
      </c>
      <c r="BH18">
        <v>6.3</v>
      </c>
      <c r="BI18">
        <v>0.94</v>
      </c>
      <c r="BJ18">
        <v>1.03</v>
      </c>
      <c r="BK18">
        <v>1.96</v>
      </c>
      <c r="BL18">
        <v>0.97</v>
      </c>
      <c r="BM18">
        <v>0.19</v>
      </c>
      <c r="BN18">
        <v>3.52</v>
      </c>
      <c r="BO18">
        <v>1.89</v>
      </c>
      <c r="BP18">
        <v>0.26</v>
      </c>
      <c r="BQ18">
        <v>1.99</v>
      </c>
      <c r="BR18">
        <v>1.08</v>
      </c>
      <c r="BS18">
        <v>1.64</v>
      </c>
      <c r="BT18">
        <v>2.9693719999999999</v>
      </c>
      <c r="BU18">
        <v>1.342031</v>
      </c>
      <c r="BV18">
        <v>2.0069400000000002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80.072305000000014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200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14.306800000000001</v>
      </c>
      <c r="S19">
        <v>15.582000000000001</v>
      </c>
      <c r="T19">
        <v>0</v>
      </c>
      <c r="U19">
        <v>348.97500000000002</v>
      </c>
      <c r="V19">
        <v>7.9671000000000003</v>
      </c>
      <c r="W19">
        <v>28.378900000000002</v>
      </c>
      <c r="X19">
        <v>64.190899999999999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0.64119000000000004</v>
      </c>
      <c r="AO19">
        <v>4.1159999999999997</v>
      </c>
      <c r="AP19">
        <v>5.3802000000000003</v>
      </c>
      <c r="AQ19">
        <v>0</v>
      </c>
      <c r="AR19">
        <v>6.6239999999999997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80.083095000000014</v>
      </c>
      <c r="BA19">
        <f t="shared" si="1"/>
        <v>1334.3584599999999</v>
      </c>
      <c r="BB19">
        <v>16</v>
      </c>
      <c r="BD19">
        <v>7.24</v>
      </c>
      <c r="BE19">
        <v>1.92</v>
      </c>
      <c r="BF19">
        <v>2.25</v>
      </c>
      <c r="BG19">
        <v>1.79</v>
      </c>
      <c r="BH19">
        <v>6.3</v>
      </c>
      <c r="BI19">
        <v>0.94</v>
      </c>
      <c r="BJ19">
        <v>1.03</v>
      </c>
      <c r="BK19">
        <v>1.96</v>
      </c>
      <c r="BL19">
        <v>0.97</v>
      </c>
      <c r="BM19">
        <v>0.19</v>
      </c>
      <c r="BN19">
        <v>3.52</v>
      </c>
      <c r="BO19">
        <v>1.89</v>
      </c>
      <c r="BP19">
        <v>0.26</v>
      </c>
      <c r="BQ19">
        <v>1.99</v>
      </c>
      <c r="BR19">
        <v>1.08</v>
      </c>
      <c r="BS19">
        <v>1.64</v>
      </c>
      <c r="BT19">
        <v>2.9693719999999999</v>
      </c>
      <c r="BU19">
        <v>1.342031</v>
      </c>
      <c r="BV19">
        <v>2.0177299999999998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80.083095000000014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200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14.306800000000001</v>
      </c>
      <c r="S20">
        <v>15.582000000000001</v>
      </c>
      <c r="T20">
        <v>0</v>
      </c>
      <c r="U20">
        <v>348.97500000000002</v>
      </c>
      <c r="V20">
        <v>7.9671000000000003</v>
      </c>
      <c r="W20">
        <v>28.378900000000002</v>
      </c>
      <c r="X20">
        <v>64.190899999999999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43.590600000000002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0.64119000000000004</v>
      </c>
      <c r="AO20">
        <v>4.1159999999999997</v>
      </c>
      <c r="AP20">
        <v>5.3802000000000003</v>
      </c>
      <c r="AQ20">
        <v>0</v>
      </c>
      <c r="AR20">
        <v>6.6239999999999997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80.083095000000014</v>
      </c>
      <c r="BA20">
        <f t="shared" si="1"/>
        <v>1334.3584599999999</v>
      </c>
      <c r="BB20">
        <v>17</v>
      </c>
      <c r="BD20">
        <v>7.24</v>
      </c>
      <c r="BE20">
        <v>1.92</v>
      </c>
      <c r="BF20">
        <v>2.25</v>
      </c>
      <c r="BG20">
        <v>1.79</v>
      </c>
      <c r="BH20">
        <v>6.3</v>
      </c>
      <c r="BI20">
        <v>0.94</v>
      </c>
      <c r="BJ20">
        <v>1.03</v>
      </c>
      <c r="BK20">
        <v>1.96</v>
      </c>
      <c r="BL20">
        <v>0.97</v>
      </c>
      <c r="BM20">
        <v>0.19</v>
      </c>
      <c r="BN20">
        <v>3.52</v>
      </c>
      <c r="BO20">
        <v>1.89</v>
      </c>
      <c r="BP20">
        <v>0.26</v>
      </c>
      <c r="BQ20">
        <v>1.99</v>
      </c>
      <c r="BR20">
        <v>1.08</v>
      </c>
      <c r="BS20">
        <v>1.64</v>
      </c>
      <c r="BT20">
        <v>2.9693719999999999</v>
      </c>
      <c r="BU20">
        <v>1.342031</v>
      </c>
      <c r="BV20">
        <v>2.0177299999999998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80.083095000000014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200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14.306800000000001</v>
      </c>
      <c r="S21">
        <v>15.582000000000001</v>
      </c>
      <c r="T21">
        <v>0</v>
      </c>
      <c r="U21">
        <v>348.97500000000002</v>
      </c>
      <c r="V21">
        <v>7.9671000000000003</v>
      </c>
      <c r="W21">
        <v>35.164499999999997</v>
      </c>
      <c r="X21">
        <v>78.169300000000007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0.64119000000000004</v>
      </c>
      <c r="AO21">
        <v>4.1159999999999997</v>
      </c>
      <c r="AP21">
        <v>5.3802000000000003</v>
      </c>
      <c r="AQ21">
        <v>0</v>
      </c>
      <c r="AR21">
        <v>6.6239999999999997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80.223085000000012</v>
      </c>
      <c r="BA21">
        <f t="shared" si="1"/>
        <v>1379.1473500000002</v>
      </c>
      <c r="BB21">
        <v>18</v>
      </c>
      <c r="BD21">
        <v>7.24</v>
      </c>
      <c r="BE21">
        <v>1.92</v>
      </c>
      <c r="BF21">
        <v>2.25</v>
      </c>
      <c r="BG21">
        <v>1.79</v>
      </c>
      <c r="BH21">
        <v>6.3</v>
      </c>
      <c r="BI21">
        <v>0.94</v>
      </c>
      <c r="BJ21">
        <v>1.03</v>
      </c>
      <c r="BK21">
        <v>1.96</v>
      </c>
      <c r="BL21">
        <v>0.97</v>
      </c>
      <c r="BM21">
        <v>0.19</v>
      </c>
      <c r="BN21">
        <v>3.52</v>
      </c>
      <c r="BO21">
        <v>1.89</v>
      </c>
      <c r="BP21">
        <v>0.26</v>
      </c>
      <c r="BQ21">
        <v>1.99</v>
      </c>
      <c r="BR21">
        <v>1.08</v>
      </c>
      <c r="BS21">
        <v>1.64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0.12920000000000001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80.223085000000012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200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14.306800000000001</v>
      </c>
      <c r="S22">
        <v>15.582000000000001</v>
      </c>
      <c r="T22">
        <v>0</v>
      </c>
      <c r="U22">
        <v>348.97500000000002</v>
      </c>
      <c r="V22">
        <v>7.9671000000000003</v>
      </c>
      <c r="W22">
        <v>35.164499999999997</v>
      </c>
      <c r="X22">
        <v>78.169300000000007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43.590600000000002</v>
      </c>
      <c r="AH22">
        <v>47.769799999999996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4.1159999999999997</v>
      </c>
      <c r="AP22">
        <v>5.3802000000000003</v>
      </c>
      <c r="AQ22">
        <v>0</v>
      </c>
      <c r="AR22">
        <v>6.6239999999999997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80.352285000000009</v>
      </c>
      <c r="BA22">
        <f t="shared" si="1"/>
        <v>1403.1614500000001</v>
      </c>
      <c r="BB22">
        <v>19</v>
      </c>
      <c r="BD22">
        <v>7.24</v>
      </c>
      <c r="BE22">
        <v>1.92</v>
      </c>
      <c r="BF22">
        <v>2.25</v>
      </c>
      <c r="BG22">
        <v>1.79</v>
      </c>
      <c r="BH22">
        <v>6.3</v>
      </c>
      <c r="BI22">
        <v>0.94</v>
      </c>
      <c r="BJ22">
        <v>1.03</v>
      </c>
      <c r="BK22">
        <v>1.96</v>
      </c>
      <c r="BL22">
        <v>0.97</v>
      </c>
      <c r="BM22">
        <v>0.19</v>
      </c>
      <c r="BN22">
        <v>3.52</v>
      </c>
      <c r="BO22">
        <v>1.89</v>
      </c>
      <c r="BP22">
        <v>0.26</v>
      </c>
      <c r="BQ22">
        <v>1.99</v>
      </c>
      <c r="BR22">
        <v>1.08</v>
      </c>
      <c r="BS22">
        <v>1.64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0.25840000000000002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80.352285000000009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200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14.306800000000001</v>
      </c>
      <c r="S23">
        <v>15.582000000000001</v>
      </c>
      <c r="T23">
        <v>0</v>
      </c>
      <c r="U23">
        <v>348.97500000000002</v>
      </c>
      <c r="V23">
        <v>7.9671000000000003</v>
      </c>
      <c r="W23">
        <v>35.164499999999997</v>
      </c>
      <c r="X23">
        <v>78.169300000000007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43.590600000000002</v>
      </c>
      <c r="AH23">
        <v>53.475099999999998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0.64119000000000004</v>
      </c>
      <c r="AO23">
        <v>4.1159999999999997</v>
      </c>
      <c r="AP23">
        <v>5.3802000000000003</v>
      </c>
      <c r="AQ23">
        <v>0</v>
      </c>
      <c r="AR23">
        <v>39.744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80.382685000000009</v>
      </c>
      <c r="BA23">
        <f t="shared" si="1"/>
        <v>1442.0171499999999</v>
      </c>
      <c r="BB23">
        <v>20</v>
      </c>
      <c r="BD23">
        <v>7.24</v>
      </c>
      <c r="BE23">
        <v>1.92</v>
      </c>
      <c r="BF23">
        <v>2.25</v>
      </c>
      <c r="BG23">
        <v>1.79</v>
      </c>
      <c r="BH23">
        <v>6.3</v>
      </c>
      <c r="BI23">
        <v>0.94</v>
      </c>
      <c r="BJ23">
        <v>1.03</v>
      </c>
      <c r="BK23">
        <v>1.96</v>
      </c>
      <c r="BL23">
        <v>0.97</v>
      </c>
      <c r="BM23">
        <v>0.19</v>
      </c>
      <c r="BN23">
        <v>3.52</v>
      </c>
      <c r="BO23">
        <v>1.89</v>
      </c>
      <c r="BP23">
        <v>0.26</v>
      </c>
      <c r="BQ23">
        <v>1.99</v>
      </c>
      <c r="BR23">
        <v>1.08</v>
      </c>
      <c r="BS23">
        <v>1.64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0.2888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80.382685000000009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200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14.306800000000001</v>
      </c>
      <c r="S24">
        <v>15.582000000000001</v>
      </c>
      <c r="T24">
        <v>0</v>
      </c>
      <c r="U24">
        <v>348.97500000000002</v>
      </c>
      <c r="V24">
        <v>7.9671000000000003</v>
      </c>
      <c r="W24">
        <v>35.164499999999997</v>
      </c>
      <c r="X24">
        <v>78.169300000000007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9.3218999999999994</v>
      </c>
      <c r="AE24">
        <v>0</v>
      </c>
      <c r="AF24">
        <v>9.0630000000000006</v>
      </c>
      <c r="AG24">
        <v>43.590600000000002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0.64119000000000004</v>
      </c>
      <c r="AO24">
        <v>4.1159999999999997</v>
      </c>
      <c r="AP24">
        <v>5.3802000000000003</v>
      </c>
      <c r="AQ24">
        <v>16.055</v>
      </c>
      <c r="AR24">
        <v>39.744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80.705485000000024</v>
      </c>
      <c r="BA24">
        <f t="shared" si="1"/>
        <v>1486.4803899999999</v>
      </c>
      <c r="BB24">
        <v>21</v>
      </c>
      <c r="BD24">
        <v>7.24</v>
      </c>
      <c r="BE24">
        <v>1.92</v>
      </c>
      <c r="BF24">
        <v>2.25</v>
      </c>
      <c r="BG24">
        <v>1.79</v>
      </c>
      <c r="BH24">
        <v>6.3</v>
      </c>
      <c r="BI24">
        <v>0.94</v>
      </c>
      <c r="BJ24">
        <v>1.03</v>
      </c>
      <c r="BK24">
        <v>1.96</v>
      </c>
      <c r="BL24">
        <v>0.97</v>
      </c>
      <c r="BM24">
        <v>0.19</v>
      </c>
      <c r="BN24">
        <v>3.52</v>
      </c>
      <c r="BO24">
        <v>1.89</v>
      </c>
      <c r="BP24">
        <v>0.26</v>
      </c>
      <c r="BQ24">
        <v>1.99</v>
      </c>
      <c r="BR24">
        <v>1.08</v>
      </c>
      <c r="BS24">
        <v>1.64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80.705485000000024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296.1662</v>
      </c>
      <c r="L25">
        <v>0</v>
      </c>
      <c r="M25">
        <v>47.195999999999998</v>
      </c>
      <c r="N25">
        <v>120.65625</v>
      </c>
      <c r="O25">
        <v>126.47812500000001</v>
      </c>
      <c r="P25">
        <v>129.94120000000001</v>
      </c>
      <c r="Q25">
        <v>0</v>
      </c>
      <c r="R25">
        <v>14.306800000000001</v>
      </c>
      <c r="S25">
        <v>15.582000000000001</v>
      </c>
      <c r="T25">
        <v>0</v>
      </c>
      <c r="U25">
        <v>348.97500000000002</v>
      </c>
      <c r="V25">
        <v>7.9671000000000003</v>
      </c>
      <c r="W25">
        <v>35.164499999999997</v>
      </c>
      <c r="X25">
        <v>78.169300000000007</v>
      </c>
      <c r="Y25">
        <v>0</v>
      </c>
      <c r="Z25">
        <v>6.5537999999999998</v>
      </c>
      <c r="AA25">
        <v>0</v>
      </c>
      <c r="AB25">
        <v>0</v>
      </c>
      <c r="AC25">
        <v>9.9058399999999995</v>
      </c>
      <c r="AD25">
        <v>9.3218999999999994</v>
      </c>
      <c r="AE25">
        <v>0</v>
      </c>
      <c r="AF25">
        <v>9.0630000000000006</v>
      </c>
      <c r="AG25">
        <v>43.590600000000002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0.64119000000000004</v>
      </c>
      <c r="AO25">
        <v>1.764</v>
      </c>
      <c r="AP25">
        <v>5.3802000000000003</v>
      </c>
      <c r="AQ25">
        <v>32.11</v>
      </c>
      <c r="AR25">
        <v>6.6239999999999997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81.008685</v>
      </c>
      <c r="BA25">
        <f t="shared" si="1"/>
        <v>1598.3256899999999</v>
      </c>
      <c r="BB25">
        <v>22</v>
      </c>
      <c r="BD25">
        <v>7.24</v>
      </c>
      <c r="BE25">
        <v>1.92</v>
      </c>
      <c r="BF25">
        <v>2.25</v>
      </c>
      <c r="BG25">
        <v>1.79</v>
      </c>
      <c r="BH25">
        <v>6.3</v>
      </c>
      <c r="BI25">
        <v>0.94</v>
      </c>
      <c r="BJ25">
        <v>0.98</v>
      </c>
      <c r="BK25">
        <v>1.96</v>
      </c>
      <c r="BL25">
        <v>0.97</v>
      </c>
      <c r="BM25">
        <v>0.19</v>
      </c>
      <c r="BN25">
        <v>3.52</v>
      </c>
      <c r="BO25">
        <v>1.89</v>
      </c>
      <c r="BP25">
        <v>0.26</v>
      </c>
      <c r="BQ25">
        <v>1.99</v>
      </c>
      <c r="BR25">
        <v>1.08</v>
      </c>
      <c r="BS25">
        <v>1.64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3.5429620000000002</v>
      </c>
      <c r="CR25">
        <v>0.4128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81.008685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296.1662</v>
      </c>
      <c r="L26">
        <v>0</v>
      </c>
      <c r="M26">
        <v>47.195999999999998</v>
      </c>
      <c r="N26">
        <v>120.65625</v>
      </c>
      <c r="O26">
        <v>126.47812500000001</v>
      </c>
      <c r="P26">
        <v>129.94120000000001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13.530167</v>
      </c>
      <c r="W26">
        <v>46.164499999999997</v>
      </c>
      <c r="X26">
        <v>98.34</v>
      </c>
      <c r="Y26">
        <v>0</v>
      </c>
      <c r="Z26">
        <v>6.5537999999999998</v>
      </c>
      <c r="AA26">
        <v>6.7939999999999996</v>
      </c>
      <c r="AB26">
        <v>0</v>
      </c>
      <c r="AC26">
        <v>19.811679999999999</v>
      </c>
      <c r="AD26">
        <v>9.3218999999999994</v>
      </c>
      <c r="AE26">
        <v>15.756</v>
      </c>
      <c r="AF26">
        <v>9.0630000000000006</v>
      </c>
      <c r="AG26">
        <v>43.590600000000002</v>
      </c>
      <c r="AH26">
        <v>95.539599999999993</v>
      </c>
      <c r="AI26">
        <v>0</v>
      </c>
      <c r="AJ26">
        <v>0</v>
      </c>
      <c r="AK26">
        <v>53.518799999999999</v>
      </c>
      <c r="AL26">
        <v>2.3239999999999998</v>
      </c>
      <c r="AM26">
        <v>0</v>
      </c>
      <c r="AN26">
        <v>0.64119000000000004</v>
      </c>
      <c r="AO26">
        <v>1.764</v>
      </c>
      <c r="AP26">
        <v>5.3802000000000003</v>
      </c>
      <c r="AQ26">
        <v>32.11</v>
      </c>
      <c r="AR26">
        <v>6.6239999999999997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81.165085000000005</v>
      </c>
      <c r="BA26">
        <f t="shared" si="1"/>
        <v>1678.269697</v>
      </c>
      <c r="BB26">
        <v>23</v>
      </c>
      <c r="BD26">
        <v>7.24</v>
      </c>
      <c r="BE26">
        <v>1.92</v>
      </c>
      <c r="BF26">
        <v>2.25</v>
      </c>
      <c r="BG26">
        <v>1.79</v>
      </c>
      <c r="BH26">
        <v>6.3</v>
      </c>
      <c r="BI26">
        <v>0.97</v>
      </c>
      <c r="BJ26">
        <v>1</v>
      </c>
      <c r="BK26">
        <v>1.96</v>
      </c>
      <c r="BL26">
        <v>0.97</v>
      </c>
      <c r="BM26">
        <v>0.19</v>
      </c>
      <c r="BN26">
        <v>3.52</v>
      </c>
      <c r="BO26">
        <v>1.89</v>
      </c>
      <c r="BP26">
        <v>0.26</v>
      </c>
      <c r="BQ26">
        <v>1.99</v>
      </c>
      <c r="BR26">
        <v>1.08</v>
      </c>
      <c r="BS26">
        <v>1.64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3.5429620000000002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81.165085000000005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296.1662</v>
      </c>
      <c r="L27">
        <v>0</v>
      </c>
      <c r="M27">
        <v>47.195999999999998</v>
      </c>
      <c r="N27">
        <v>120.65625</v>
      </c>
      <c r="O27">
        <v>126.47812500000001</v>
      </c>
      <c r="P27">
        <v>129.94120000000001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13.530167</v>
      </c>
      <c r="W27">
        <v>46.164499999999997</v>
      </c>
      <c r="X27">
        <v>98.34</v>
      </c>
      <c r="Y27">
        <v>0</v>
      </c>
      <c r="Z27">
        <v>6.5537999999999998</v>
      </c>
      <c r="AA27">
        <v>14.04936</v>
      </c>
      <c r="AB27">
        <v>13.426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43.590600000000002</v>
      </c>
      <c r="AH27">
        <v>119.42449999999999</v>
      </c>
      <c r="AI27">
        <v>0</v>
      </c>
      <c r="AJ27">
        <v>0</v>
      </c>
      <c r="AK27">
        <v>53.518799999999999</v>
      </c>
      <c r="AL27">
        <v>2.3239999999999998</v>
      </c>
      <c r="AM27">
        <v>0</v>
      </c>
      <c r="AN27">
        <v>0.64119000000000004</v>
      </c>
      <c r="AO27">
        <v>1.764</v>
      </c>
      <c r="AP27">
        <v>5.3802000000000003</v>
      </c>
      <c r="AQ27">
        <v>48.164999999999999</v>
      </c>
      <c r="AR27">
        <v>6.6239999999999997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81.897525000000002</v>
      </c>
      <c r="BA27">
        <f t="shared" si="1"/>
        <v>1781.717416</v>
      </c>
      <c r="BB27">
        <v>24</v>
      </c>
      <c r="BD27">
        <v>7.24</v>
      </c>
      <c r="BE27">
        <v>1.92</v>
      </c>
      <c r="BF27">
        <v>2.25</v>
      </c>
      <c r="BG27">
        <v>1.79</v>
      </c>
      <c r="BH27">
        <v>6.3</v>
      </c>
      <c r="BI27">
        <v>0.97</v>
      </c>
      <c r="BJ27">
        <v>1</v>
      </c>
      <c r="BK27">
        <v>1.96</v>
      </c>
      <c r="BL27">
        <v>0.97</v>
      </c>
      <c r="BM27">
        <v>0.19</v>
      </c>
      <c r="BN27">
        <v>3.52</v>
      </c>
      <c r="BO27">
        <v>1.89</v>
      </c>
      <c r="BP27">
        <v>0.26</v>
      </c>
      <c r="BQ27">
        <v>1.99</v>
      </c>
      <c r="BR27">
        <v>1.08</v>
      </c>
      <c r="BS27">
        <v>1.64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3.5429620000000002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81.897525000000002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296.1662</v>
      </c>
      <c r="L28">
        <v>0</v>
      </c>
      <c r="M28">
        <v>47.195999999999998</v>
      </c>
      <c r="N28">
        <v>120.65625</v>
      </c>
      <c r="O28">
        <v>126.47812500000001</v>
      </c>
      <c r="P28">
        <v>129.94120000000001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18.140167000000002</v>
      </c>
      <c r="W28">
        <v>46.164499999999997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43.590600000000002</v>
      </c>
      <c r="AH28">
        <v>119.42449999999999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0</v>
      </c>
      <c r="AN28">
        <v>0.64119000000000004</v>
      </c>
      <c r="AO28">
        <v>1.764</v>
      </c>
      <c r="AP28">
        <v>5.3802000000000003</v>
      </c>
      <c r="AQ28">
        <v>64.22</v>
      </c>
      <c r="AR28">
        <v>6.6239999999999997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82.500765000000001</v>
      </c>
      <c r="BA28">
        <f t="shared" si="1"/>
        <v>1871.2585160000006</v>
      </c>
      <c r="BB28">
        <v>25</v>
      </c>
      <c r="BD28">
        <v>7.24</v>
      </c>
      <c r="BE28">
        <v>1.92</v>
      </c>
      <c r="BF28">
        <v>2.25</v>
      </c>
      <c r="BG28">
        <v>1.79</v>
      </c>
      <c r="BH28">
        <v>6.3</v>
      </c>
      <c r="BI28">
        <v>0.97</v>
      </c>
      <c r="BJ28">
        <v>1</v>
      </c>
      <c r="BK28">
        <v>1.96</v>
      </c>
      <c r="BL28">
        <v>0.97</v>
      </c>
      <c r="BM28">
        <v>0.19</v>
      </c>
      <c r="BN28">
        <v>3.52</v>
      </c>
      <c r="BO28">
        <v>1.89</v>
      </c>
      <c r="BP28">
        <v>0.26</v>
      </c>
      <c r="BQ28">
        <v>1.99</v>
      </c>
      <c r="BR28">
        <v>1.08</v>
      </c>
      <c r="BS28">
        <v>1.64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3.5429620000000002</v>
      </c>
      <c r="CR28">
        <v>0.4128</v>
      </c>
      <c r="CS28">
        <v>2.79379</v>
      </c>
      <c r="CT28">
        <v>0.65207999999999999</v>
      </c>
      <c r="CU28">
        <v>1.1088</v>
      </c>
      <c r="CV28">
        <v>0.64600000000000002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82.500765000000001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296.1662</v>
      </c>
      <c r="L29">
        <v>0</v>
      </c>
      <c r="M29">
        <v>47.195999999999998</v>
      </c>
      <c r="N29">
        <v>120.65625</v>
      </c>
      <c r="O29">
        <v>126.47812500000001</v>
      </c>
      <c r="P29">
        <v>129.94120000000001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18.140167000000002</v>
      </c>
      <c r="W29">
        <v>46.164499999999997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43.590600000000002</v>
      </c>
      <c r="AH29">
        <v>119.42449999999999</v>
      </c>
      <c r="AI29">
        <v>16.939</v>
      </c>
      <c r="AJ29">
        <v>0</v>
      </c>
      <c r="AK29">
        <v>53.518799999999999</v>
      </c>
      <c r="AL29">
        <v>2.3239999999999998</v>
      </c>
      <c r="AM29">
        <v>0</v>
      </c>
      <c r="AN29">
        <v>0.64119000000000004</v>
      </c>
      <c r="AO29">
        <v>1.764</v>
      </c>
      <c r="AP29">
        <v>5.3802000000000003</v>
      </c>
      <c r="AQ29">
        <v>64.22</v>
      </c>
      <c r="AR29">
        <v>6.6239999999999997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82.500765000000001</v>
      </c>
      <c r="BA29">
        <f t="shared" si="1"/>
        <v>1884.2885160000005</v>
      </c>
      <c r="BB29">
        <v>26</v>
      </c>
      <c r="BD29">
        <v>7.24</v>
      </c>
      <c r="BE29">
        <v>1.92</v>
      </c>
      <c r="BF29">
        <v>2.25</v>
      </c>
      <c r="BG29">
        <v>1.79</v>
      </c>
      <c r="BH29">
        <v>6.3</v>
      </c>
      <c r="BI29">
        <v>0.97</v>
      </c>
      <c r="BJ29">
        <v>1</v>
      </c>
      <c r="BK29">
        <v>1.96</v>
      </c>
      <c r="BL29">
        <v>0.97</v>
      </c>
      <c r="BM29">
        <v>0.19</v>
      </c>
      <c r="BN29">
        <v>3.52</v>
      </c>
      <c r="BO29">
        <v>1.89</v>
      </c>
      <c r="BP29">
        <v>0.26</v>
      </c>
      <c r="BQ29">
        <v>1.99</v>
      </c>
      <c r="BR29">
        <v>1.08</v>
      </c>
      <c r="BS29">
        <v>1.64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3.5429620000000002</v>
      </c>
      <c r="CR29">
        <v>0.4128</v>
      </c>
      <c r="CS29">
        <v>2.79379</v>
      </c>
      <c r="CT29">
        <v>0.65207999999999999</v>
      </c>
      <c r="CU29">
        <v>1.1088</v>
      </c>
      <c r="CV29">
        <v>0.64600000000000002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82.500765000000001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296.1662</v>
      </c>
      <c r="L30">
        <v>0</v>
      </c>
      <c r="M30">
        <v>47.195999999999998</v>
      </c>
      <c r="N30">
        <v>120.65625</v>
      </c>
      <c r="O30">
        <v>126.47812500000001</v>
      </c>
      <c r="P30">
        <v>129.94120000000001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18.140167000000002</v>
      </c>
      <c r="W30">
        <v>46.164499999999997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43.590600000000002</v>
      </c>
      <c r="AH30">
        <v>119.42449999999999</v>
      </c>
      <c r="AI30">
        <v>16.939</v>
      </c>
      <c r="AJ30">
        <v>0</v>
      </c>
      <c r="AK30">
        <v>53.518799999999999</v>
      </c>
      <c r="AL30">
        <v>2.3239999999999998</v>
      </c>
      <c r="AM30">
        <v>0</v>
      </c>
      <c r="AN30">
        <v>0.64119000000000004</v>
      </c>
      <c r="AO30">
        <v>1.764</v>
      </c>
      <c r="AP30">
        <v>5.3802000000000003</v>
      </c>
      <c r="AQ30">
        <v>64.22</v>
      </c>
      <c r="AR30">
        <v>6.6239999999999997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82.500765000000001</v>
      </c>
      <c r="BA30">
        <f t="shared" si="1"/>
        <v>1884.2885160000005</v>
      </c>
      <c r="BB30">
        <v>27</v>
      </c>
      <c r="BD30">
        <v>7.24</v>
      </c>
      <c r="BE30">
        <v>1.92</v>
      </c>
      <c r="BF30">
        <v>2.25</v>
      </c>
      <c r="BG30">
        <v>1.79</v>
      </c>
      <c r="BH30">
        <v>6.3</v>
      </c>
      <c r="BI30">
        <v>0.97</v>
      </c>
      <c r="BJ30">
        <v>1</v>
      </c>
      <c r="BK30">
        <v>1.96</v>
      </c>
      <c r="BL30">
        <v>0.97</v>
      </c>
      <c r="BM30">
        <v>0.19</v>
      </c>
      <c r="BN30">
        <v>3.52</v>
      </c>
      <c r="BO30">
        <v>1.89</v>
      </c>
      <c r="BP30">
        <v>0.26</v>
      </c>
      <c r="BQ30">
        <v>1.99</v>
      </c>
      <c r="BR30">
        <v>1.08</v>
      </c>
      <c r="BS30">
        <v>1.64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3.5429620000000002</v>
      </c>
      <c r="CR30">
        <v>0.4128</v>
      </c>
      <c r="CS30">
        <v>2.79379</v>
      </c>
      <c r="CT30">
        <v>0.65207999999999999</v>
      </c>
      <c r="CU30">
        <v>1.1088</v>
      </c>
      <c r="CV30">
        <v>0.64600000000000002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82.500765000000001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296.1662</v>
      </c>
      <c r="L31">
        <v>0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9.7981680000000004</v>
      </c>
      <c r="W31">
        <v>46.164499999999997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43.590600000000002</v>
      </c>
      <c r="AH31">
        <v>119.42449999999999</v>
      </c>
      <c r="AI31">
        <v>16.939</v>
      </c>
      <c r="AJ31">
        <v>0</v>
      </c>
      <c r="AK31">
        <v>53.518799999999999</v>
      </c>
      <c r="AL31">
        <v>2.3239999999999998</v>
      </c>
      <c r="AM31">
        <v>0</v>
      </c>
      <c r="AN31">
        <v>0.64119000000000004</v>
      </c>
      <c r="AO31">
        <v>1.764</v>
      </c>
      <c r="AP31">
        <v>5.3802000000000003</v>
      </c>
      <c r="AQ31">
        <v>64.22</v>
      </c>
      <c r="AR31">
        <v>6.6239999999999997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82.470765</v>
      </c>
      <c r="BA31">
        <f t="shared" si="1"/>
        <v>1875.9165170000006</v>
      </c>
      <c r="BB31">
        <v>28</v>
      </c>
      <c r="BD31">
        <v>7.24</v>
      </c>
      <c r="BE31">
        <v>1.92</v>
      </c>
      <c r="BF31">
        <v>2.25</v>
      </c>
      <c r="BG31">
        <v>1.79</v>
      </c>
      <c r="BH31">
        <v>6.3</v>
      </c>
      <c r="BI31">
        <v>0.95</v>
      </c>
      <c r="BJ31">
        <v>0.99</v>
      </c>
      <c r="BK31">
        <v>1.96</v>
      </c>
      <c r="BL31">
        <v>0.97</v>
      </c>
      <c r="BM31">
        <v>0.19</v>
      </c>
      <c r="BN31">
        <v>3.52</v>
      </c>
      <c r="BO31">
        <v>1.89</v>
      </c>
      <c r="BP31">
        <v>0.26</v>
      </c>
      <c r="BQ31">
        <v>1.99</v>
      </c>
      <c r="BR31">
        <v>1.08</v>
      </c>
      <c r="BS31">
        <v>1.64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3.5429620000000002</v>
      </c>
      <c r="CR31">
        <v>0.4128</v>
      </c>
      <c r="CS31">
        <v>2.79379</v>
      </c>
      <c r="CT31">
        <v>0.65207999999999999</v>
      </c>
      <c r="CU31">
        <v>1.1088</v>
      </c>
      <c r="CV31">
        <v>0.64600000000000002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82.470765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296.1662</v>
      </c>
      <c r="L32">
        <v>0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9.7981680000000004</v>
      </c>
      <c r="W32">
        <v>46.164499999999997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43.590600000000002</v>
      </c>
      <c r="AH32">
        <v>119.42449999999999</v>
      </c>
      <c r="AI32">
        <v>16.939</v>
      </c>
      <c r="AJ32">
        <v>0</v>
      </c>
      <c r="AK32">
        <v>53.518799999999999</v>
      </c>
      <c r="AL32">
        <v>2.3239999999999998</v>
      </c>
      <c r="AM32">
        <v>0</v>
      </c>
      <c r="AN32">
        <v>0.64119000000000004</v>
      </c>
      <c r="AO32">
        <v>1.764</v>
      </c>
      <c r="AP32">
        <v>5.3802000000000003</v>
      </c>
      <c r="AQ32">
        <v>64.22</v>
      </c>
      <c r="AR32">
        <v>6.6239999999999997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82.470765</v>
      </c>
      <c r="BA32">
        <f t="shared" si="1"/>
        <v>1875.9165170000006</v>
      </c>
      <c r="BB32">
        <v>29</v>
      </c>
      <c r="BD32">
        <v>7.24</v>
      </c>
      <c r="BE32">
        <v>1.92</v>
      </c>
      <c r="BF32">
        <v>2.25</v>
      </c>
      <c r="BG32">
        <v>1.79</v>
      </c>
      <c r="BH32">
        <v>6.3</v>
      </c>
      <c r="BI32">
        <v>0.95</v>
      </c>
      <c r="BJ32">
        <v>0.99</v>
      </c>
      <c r="BK32">
        <v>1.96</v>
      </c>
      <c r="BL32">
        <v>0.97</v>
      </c>
      <c r="BM32">
        <v>0.19</v>
      </c>
      <c r="BN32">
        <v>3.52</v>
      </c>
      <c r="BO32">
        <v>1.89</v>
      </c>
      <c r="BP32">
        <v>0.26</v>
      </c>
      <c r="BQ32">
        <v>1.99</v>
      </c>
      <c r="BR32">
        <v>1.08</v>
      </c>
      <c r="BS32">
        <v>1.64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3.5429620000000002</v>
      </c>
      <c r="CR32">
        <v>0.4128</v>
      </c>
      <c r="CS32">
        <v>2.79379</v>
      </c>
      <c r="CT32">
        <v>0.65207999999999999</v>
      </c>
      <c r="CU32">
        <v>1.1088</v>
      </c>
      <c r="CV32">
        <v>0.64600000000000002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82.470765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299.85379999999998</v>
      </c>
      <c r="L33">
        <v>0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10.249668</v>
      </c>
      <c r="W33">
        <v>46.164499999999997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53.518799999999999</v>
      </c>
      <c r="AL33">
        <v>2.3239999999999998</v>
      </c>
      <c r="AM33">
        <v>0</v>
      </c>
      <c r="AN33">
        <v>0.64119000000000004</v>
      </c>
      <c r="AO33">
        <v>1.764</v>
      </c>
      <c r="AP33">
        <v>5.3802000000000003</v>
      </c>
      <c r="AQ33">
        <v>64.22</v>
      </c>
      <c r="AR33">
        <v>39.744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82.099964999999997</v>
      </c>
      <c r="BA33">
        <f t="shared" si="1"/>
        <v>1932.0411770000005</v>
      </c>
      <c r="BB33">
        <v>30</v>
      </c>
      <c r="BD33">
        <v>6.97</v>
      </c>
      <c r="BE33">
        <v>1.92</v>
      </c>
      <c r="BF33">
        <v>2.25</v>
      </c>
      <c r="BG33">
        <v>1.79</v>
      </c>
      <c r="BH33">
        <v>6.3</v>
      </c>
      <c r="BI33">
        <v>0.95</v>
      </c>
      <c r="BJ33">
        <v>0.99</v>
      </c>
      <c r="BK33">
        <v>1.96</v>
      </c>
      <c r="BL33">
        <v>0.97</v>
      </c>
      <c r="BM33">
        <v>0.19</v>
      </c>
      <c r="BN33">
        <v>3.52</v>
      </c>
      <c r="BO33">
        <v>1.89</v>
      </c>
      <c r="BP33">
        <v>0.26</v>
      </c>
      <c r="BQ33">
        <v>1.99</v>
      </c>
      <c r="BR33">
        <v>1.08</v>
      </c>
      <c r="BS33">
        <v>1.64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3.5429620000000002</v>
      </c>
      <c r="CR33">
        <v>0.4128</v>
      </c>
      <c r="CS33">
        <v>2.79379</v>
      </c>
      <c r="CT33">
        <v>0.65207999999999999</v>
      </c>
      <c r="CU33">
        <v>1.008</v>
      </c>
      <c r="CV33">
        <v>0.64600000000000002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82.099964999999997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340.85379999999998</v>
      </c>
      <c r="L34">
        <v>0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10.249668</v>
      </c>
      <c r="W34">
        <v>46.164499999999997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8.1059999999999999</v>
      </c>
      <c r="AE34">
        <v>31.512</v>
      </c>
      <c r="AF34">
        <v>9.0630000000000006</v>
      </c>
      <c r="AG34">
        <v>43.590600000000002</v>
      </c>
      <c r="AH34">
        <v>95.539599999999993</v>
      </c>
      <c r="AI34">
        <v>16.939</v>
      </c>
      <c r="AJ34">
        <v>0</v>
      </c>
      <c r="AK34">
        <v>53.518799999999999</v>
      </c>
      <c r="AL34">
        <v>2.3239999999999998</v>
      </c>
      <c r="AM34">
        <v>0</v>
      </c>
      <c r="AN34">
        <v>0.64119000000000004</v>
      </c>
      <c r="AO34">
        <v>1.764</v>
      </c>
      <c r="AP34">
        <v>5.3802000000000003</v>
      </c>
      <c r="AQ34">
        <v>46.8</v>
      </c>
      <c r="AR34">
        <v>39.744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81.574787000000015</v>
      </c>
      <c r="BA34">
        <f t="shared" si="1"/>
        <v>1874.0648800000001</v>
      </c>
      <c r="BB34">
        <v>31</v>
      </c>
      <c r="BD34">
        <v>6.97</v>
      </c>
      <c r="BE34">
        <v>1.92</v>
      </c>
      <c r="BF34">
        <v>2.25</v>
      </c>
      <c r="BG34">
        <v>1.79</v>
      </c>
      <c r="BH34">
        <v>6.3</v>
      </c>
      <c r="BI34">
        <v>0.95</v>
      </c>
      <c r="BJ34">
        <v>0.99</v>
      </c>
      <c r="BK34">
        <v>1.96</v>
      </c>
      <c r="BL34">
        <v>0.97</v>
      </c>
      <c r="BM34">
        <v>0.19</v>
      </c>
      <c r="BN34">
        <v>3.52</v>
      </c>
      <c r="BO34">
        <v>1.89</v>
      </c>
      <c r="BP34">
        <v>0.26</v>
      </c>
      <c r="BQ34">
        <v>1.99</v>
      </c>
      <c r="BR34">
        <v>1.08</v>
      </c>
      <c r="BS34">
        <v>1.64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2.2357119999999999</v>
      </c>
      <c r="CQ34">
        <v>3.5429620000000002</v>
      </c>
      <c r="CR34">
        <v>0.4128</v>
      </c>
      <c r="CS34">
        <v>2.79379</v>
      </c>
      <c r="CT34">
        <v>0.32604</v>
      </c>
      <c r="CU34">
        <v>0.83160000000000001</v>
      </c>
      <c r="CV34">
        <v>0.51680000000000004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81.574787000000015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340.85379999999998</v>
      </c>
      <c r="L35">
        <v>0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10.512713</v>
      </c>
      <c r="W35">
        <v>46.164499999999997</v>
      </c>
      <c r="X35">
        <v>98.34</v>
      </c>
      <c r="Y35">
        <v>0</v>
      </c>
      <c r="Z35">
        <v>6.5537999999999998</v>
      </c>
      <c r="AA35">
        <v>14.04936</v>
      </c>
      <c r="AB35">
        <v>27.071200000000001</v>
      </c>
      <c r="AC35">
        <v>9.9058399999999995</v>
      </c>
      <c r="AD35">
        <v>8.1059999999999999</v>
      </c>
      <c r="AE35">
        <v>15.756</v>
      </c>
      <c r="AF35">
        <v>9.0630000000000006</v>
      </c>
      <c r="AG35">
        <v>43.590600000000002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2.3239999999999998</v>
      </c>
      <c r="AM35">
        <v>0</v>
      </c>
      <c r="AN35">
        <v>0.64119000000000004</v>
      </c>
      <c r="AO35">
        <v>1.764</v>
      </c>
      <c r="AP35">
        <v>5.3802000000000003</v>
      </c>
      <c r="AQ35">
        <v>46.8</v>
      </c>
      <c r="AR35">
        <v>11.04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81.193947000000009</v>
      </c>
      <c r="BA35">
        <f t="shared" si="1"/>
        <v>1792.5051850000002</v>
      </c>
      <c r="BB35">
        <v>32</v>
      </c>
      <c r="BD35">
        <v>7.24</v>
      </c>
      <c r="BE35">
        <v>1.92</v>
      </c>
      <c r="BF35">
        <v>2.25</v>
      </c>
      <c r="BG35">
        <v>1.79</v>
      </c>
      <c r="BH35">
        <v>6.3</v>
      </c>
      <c r="BI35">
        <v>0.95</v>
      </c>
      <c r="BJ35">
        <v>0.99</v>
      </c>
      <c r="BK35">
        <v>1.96</v>
      </c>
      <c r="BL35">
        <v>0.97</v>
      </c>
      <c r="BM35">
        <v>0.19</v>
      </c>
      <c r="BN35">
        <v>3.52</v>
      </c>
      <c r="BO35">
        <v>1.89</v>
      </c>
      <c r="BP35">
        <v>0.26</v>
      </c>
      <c r="BQ35">
        <v>1.99</v>
      </c>
      <c r="BR35">
        <v>1.08</v>
      </c>
      <c r="BS35">
        <v>1.64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2.2357119999999999</v>
      </c>
      <c r="CQ35">
        <v>3.5429620000000002</v>
      </c>
      <c r="CR35">
        <v>0.4128</v>
      </c>
      <c r="CS35">
        <v>2.79379</v>
      </c>
      <c r="CT35">
        <v>0</v>
      </c>
      <c r="CU35">
        <v>0.50680000000000003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81.193947000000009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340.85379999999998</v>
      </c>
      <c r="L36">
        <v>0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10.512713</v>
      </c>
      <c r="W36">
        <v>46.164499999999997</v>
      </c>
      <c r="X36">
        <v>98.34</v>
      </c>
      <c r="Y36">
        <v>0</v>
      </c>
      <c r="Z36">
        <v>6.5537999999999998</v>
      </c>
      <c r="AA36">
        <v>0</v>
      </c>
      <c r="AB36">
        <v>27.071200000000001</v>
      </c>
      <c r="AC36">
        <v>9.9058399999999995</v>
      </c>
      <c r="AD36">
        <v>8.1059999999999999</v>
      </c>
      <c r="AE36">
        <v>14.443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53.518799999999999</v>
      </c>
      <c r="AL36">
        <v>2.3239999999999998</v>
      </c>
      <c r="AM36">
        <v>0</v>
      </c>
      <c r="AN36">
        <v>0.64119000000000004</v>
      </c>
      <c r="AO36">
        <v>1.764</v>
      </c>
      <c r="AP36">
        <v>5.3802000000000003</v>
      </c>
      <c r="AQ36">
        <v>34.840000000000003</v>
      </c>
      <c r="AR36">
        <v>11.04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80.916800000000009</v>
      </c>
      <c r="BA36">
        <f t="shared" si="1"/>
        <v>1740.3692779999999</v>
      </c>
      <c r="BB36">
        <v>33</v>
      </c>
      <c r="BD36">
        <v>7.24</v>
      </c>
      <c r="BE36">
        <v>1.92</v>
      </c>
      <c r="BF36">
        <v>2.25</v>
      </c>
      <c r="BG36">
        <v>1.79</v>
      </c>
      <c r="BH36">
        <v>6.3</v>
      </c>
      <c r="BI36">
        <v>0.95</v>
      </c>
      <c r="BJ36">
        <v>0.99</v>
      </c>
      <c r="BK36">
        <v>1.96</v>
      </c>
      <c r="BL36">
        <v>0.97</v>
      </c>
      <c r="BM36">
        <v>0.19</v>
      </c>
      <c r="BN36">
        <v>3.52</v>
      </c>
      <c r="BO36">
        <v>1.89</v>
      </c>
      <c r="BP36">
        <v>0.26</v>
      </c>
      <c r="BQ36">
        <v>1.99</v>
      </c>
      <c r="BR36">
        <v>1.08</v>
      </c>
      <c r="BS36">
        <v>1.64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2.370565</v>
      </c>
      <c r="CQ36">
        <v>3.5429620000000002</v>
      </c>
      <c r="CR36">
        <v>0.4128</v>
      </c>
      <c r="CS36">
        <v>2.79379</v>
      </c>
      <c r="CT36">
        <v>0</v>
      </c>
      <c r="CU36">
        <v>0.224</v>
      </c>
      <c r="CV36">
        <v>0.3876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80.916800000000009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340.85379999999998</v>
      </c>
      <c r="L37">
        <v>0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10.512713</v>
      </c>
      <c r="W37">
        <v>46.164499999999997</v>
      </c>
      <c r="X37">
        <v>98.34</v>
      </c>
      <c r="Y37">
        <v>0</v>
      </c>
      <c r="Z37">
        <v>6.5537999999999998</v>
      </c>
      <c r="AA37">
        <v>0</v>
      </c>
      <c r="AB37">
        <v>27.071200000000001</v>
      </c>
      <c r="AC37">
        <v>0</v>
      </c>
      <c r="AD37">
        <v>8.1059999999999999</v>
      </c>
      <c r="AE37">
        <v>14.443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53.518799999999999</v>
      </c>
      <c r="AL37">
        <v>2.3239999999999998</v>
      </c>
      <c r="AM37">
        <v>0</v>
      </c>
      <c r="AN37">
        <v>0.64119000000000004</v>
      </c>
      <c r="AO37">
        <v>1.764</v>
      </c>
      <c r="AP37">
        <v>5.3802000000000003</v>
      </c>
      <c r="AQ37">
        <v>15.6</v>
      </c>
      <c r="AR37">
        <v>11.04</v>
      </c>
      <c r="AS37">
        <v>24.617159999999998</v>
      </c>
      <c r="AT37">
        <v>14.922352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80.563599999999994</v>
      </c>
      <c r="BA37">
        <f t="shared" si="1"/>
        <v>1686.9108900000001</v>
      </c>
      <c r="BB37">
        <v>34</v>
      </c>
      <c r="BD37">
        <v>7.24</v>
      </c>
      <c r="BE37">
        <v>1.92</v>
      </c>
      <c r="BF37">
        <v>2.25</v>
      </c>
      <c r="BG37">
        <v>1.79</v>
      </c>
      <c r="BH37">
        <v>6.3</v>
      </c>
      <c r="BI37">
        <v>0.95</v>
      </c>
      <c r="BJ37">
        <v>0.99</v>
      </c>
      <c r="BK37">
        <v>1.96</v>
      </c>
      <c r="BL37">
        <v>0.97</v>
      </c>
      <c r="BM37">
        <v>0.19</v>
      </c>
      <c r="BN37">
        <v>3.52</v>
      </c>
      <c r="BO37">
        <v>1.89</v>
      </c>
      <c r="BP37">
        <v>0.26</v>
      </c>
      <c r="BQ37">
        <v>1.99</v>
      </c>
      <c r="BR37">
        <v>1.08</v>
      </c>
      <c r="BS37">
        <v>1.64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2.370565</v>
      </c>
      <c r="CQ37">
        <v>3.5429620000000002</v>
      </c>
      <c r="CR37">
        <v>0.4128</v>
      </c>
      <c r="CS37">
        <v>2.79379</v>
      </c>
      <c r="CT37">
        <v>0</v>
      </c>
      <c r="CU37">
        <v>0</v>
      </c>
      <c r="CV37">
        <v>0.25840000000000002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80.563599999999994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340.85379999999998</v>
      </c>
      <c r="L38">
        <v>0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16.109797</v>
      </c>
      <c r="W38">
        <v>46.164499999999997</v>
      </c>
      <c r="X38">
        <v>98.34</v>
      </c>
      <c r="Y38">
        <v>0</v>
      </c>
      <c r="Z38">
        <v>6.5537999999999998</v>
      </c>
      <c r="AA38">
        <v>0</v>
      </c>
      <c r="AB38">
        <v>27.071200000000001</v>
      </c>
      <c r="AC38">
        <v>0</v>
      </c>
      <c r="AD38">
        <v>8.1059999999999999</v>
      </c>
      <c r="AE38">
        <v>14.3117</v>
      </c>
      <c r="AF38">
        <v>9.0630000000000006</v>
      </c>
      <c r="AG38">
        <v>43.590600000000002</v>
      </c>
      <c r="AH38">
        <v>23.884899999999998</v>
      </c>
      <c r="AI38">
        <v>3.2574999999999998</v>
      </c>
      <c r="AJ38">
        <v>0</v>
      </c>
      <c r="AK38">
        <v>53.518799999999999</v>
      </c>
      <c r="AL38">
        <v>2.3239999999999998</v>
      </c>
      <c r="AM38">
        <v>0</v>
      </c>
      <c r="AN38">
        <v>0.64119000000000004</v>
      </c>
      <c r="AO38">
        <v>1.764</v>
      </c>
      <c r="AP38">
        <v>5.3802000000000003</v>
      </c>
      <c r="AQ38">
        <v>15.6</v>
      </c>
      <c r="AR38">
        <v>11.04</v>
      </c>
      <c r="AS38">
        <v>24.617159999999998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80.505375000000001</v>
      </c>
      <c r="BA38">
        <f t="shared" si="1"/>
        <v>1668.5079969999999</v>
      </c>
      <c r="BB38">
        <v>35</v>
      </c>
      <c r="BD38">
        <v>7.24</v>
      </c>
      <c r="BE38">
        <v>1.92</v>
      </c>
      <c r="BF38">
        <v>2.25</v>
      </c>
      <c r="BG38">
        <v>1.79</v>
      </c>
      <c r="BH38">
        <v>6.3</v>
      </c>
      <c r="BI38">
        <v>0.95</v>
      </c>
      <c r="BJ38">
        <v>0.99</v>
      </c>
      <c r="BK38">
        <v>1.96</v>
      </c>
      <c r="BL38">
        <v>0.97</v>
      </c>
      <c r="BM38">
        <v>0.19</v>
      </c>
      <c r="BN38">
        <v>3.52</v>
      </c>
      <c r="BO38">
        <v>1.89</v>
      </c>
      <c r="BP38">
        <v>0.26</v>
      </c>
      <c r="BQ38">
        <v>1.99</v>
      </c>
      <c r="BR38">
        <v>1.08</v>
      </c>
      <c r="BS38">
        <v>1.64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2.4415399999999998</v>
      </c>
      <c r="CQ38">
        <v>3.5429620000000002</v>
      </c>
      <c r="CR38">
        <v>0.4128</v>
      </c>
      <c r="CS38">
        <v>2.79379</v>
      </c>
      <c r="CT38">
        <v>0</v>
      </c>
      <c r="CU38">
        <v>0</v>
      </c>
      <c r="CV38">
        <v>0.12920000000000001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80.505375000000001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340.85379999999998</v>
      </c>
      <c r="L39">
        <v>0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10.834405</v>
      </c>
      <c r="W39">
        <v>46.164499999999997</v>
      </c>
      <c r="X39">
        <v>98.34</v>
      </c>
      <c r="Y39">
        <v>0</v>
      </c>
      <c r="Z39">
        <v>6.5537999999999998</v>
      </c>
      <c r="AA39">
        <v>0</v>
      </c>
      <c r="AB39">
        <v>26.989000000000001</v>
      </c>
      <c r="AC39">
        <v>0</v>
      </c>
      <c r="AD39">
        <v>8.1059999999999999</v>
      </c>
      <c r="AE39">
        <v>0</v>
      </c>
      <c r="AF39">
        <v>0</v>
      </c>
      <c r="AG39">
        <v>43.590600000000002</v>
      </c>
      <c r="AH39">
        <v>0</v>
      </c>
      <c r="AI39">
        <v>3.2574999999999998</v>
      </c>
      <c r="AJ39">
        <v>0</v>
      </c>
      <c r="AK39">
        <v>53.518799999999999</v>
      </c>
      <c r="AL39">
        <v>11.62</v>
      </c>
      <c r="AM39">
        <v>0</v>
      </c>
      <c r="AN39">
        <v>0.64119000000000004</v>
      </c>
      <c r="AO39">
        <v>2.3519999999999999</v>
      </c>
      <c r="AP39">
        <v>5.3802000000000003</v>
      </c>
      <c r="AQ39">
        <v>0</v>
      </c>
      <c r="AR39">
        <v>11.04</v>
      </c>
      <c r="AS39">
        <v>15.87336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80.447149999999993</v>
      </c>
      <c r="BA39">
        <f t="shared" si="1"/>
        <v>1601.3727799999999</v>
      </c>
      <c r="BB39">
        <v>36</v>
      </c>
      <c r="BD39">
        <v>7.24</v>
      </c>
      <c r="BE39">
        <v>1.92</v>
      </c>
      <c r="BF39">
        <v>2.25</v>
      </c>
      <c r="BG39">
        <v>1.79</v>
      </c>
      <c r="BH39">
        <v>6.3</v>
      </c>
      <c r="BI39">
        <v>0.95</v>
      </c>
      <c r="BJ39">
        <v>0.99</v>
      </c>
      <c r="BK39">
        <v>1.96</v>
      </c>
      <c r="BL39">
        <v>0.97</v>
      </c>
      <c r="BM39">
        <v>0.19</v>
      </c>
      <c r="BN39">
        <v>3.52</v>
      </c>
      <c r="BO39">
        <v>1.89</v>
      </c>
      <c r="BP39">
        <v>0.26</v>
      </c>
      <c r="BQ39">
        <v>1.99</v>
      </c>
      <c r="BR39">
        <v>1.08</v>
      </c>
      <c r="BS39">
        <v>1.64</v>
      </c>
      <c r="BT39">
        <v>2.9693719999999999</v>
      </c>
      <c r="BU39">
        <v>1.342031</v>
      </c>
      <c r="BV39">
        <v>2.0285199999999999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2.5125150000000001</v>
      </c>
      <c r="CQ39">
        <v>3.5429620000000002</v>
      </c>
      <c r="CR39">
        <v>0.4128</v>
      </c>
      <c r="CS39">
        <v>2.79379</v>
      </c>
      <c r="CT39">
        <v>0</v>
      </c>
      <c r="CU39">
        <v>0</v>
      </c>
      <c r="CV39">
        <v>0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80.447149999999993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340.85379999999998</v>
      </c>
      <c r="L40">
        <v>0</v>
      </c>
      <c r="M40">
        <v>47.195999999999998</v>
      </c>
      <c r="N40">
        <v>120.65625</v>
      </c>
      <c r="O40">
        <v>126.47812500000001</v>
      </c>
      <c r="P40">
        <v>129.94120000000001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10.834405</v>
      </c>
      <c r="W40">
        <v>46.164499999999997</v>
      </c>
      <c r="X40">
        <v>98.34</v>
      </c>
      <c r="Y40">
        <v>0</v>
      </c>
      <c r="Z40">
        <v>6.5537999999999998</v>
      </c>
      <c r="AA40">
        <v>0</v>
      </c>
      <c r="AB40">
        <v>26.989000000000001</v>
      </c>
      <c r="AC40">
        <v>0</v>
      </c>
      <c r="AD40">
        <v>8.1059999999999999</v>
      </c>
      <c r="AE40">
        <v>0</v>
      </c>
      <c r="AF40">
        <v>0</v>
      </c>
      <c r="AG40">
        <v>43.590600000000002</v>
      </c>
      <c r="AH40">
        <v>0</v>
      </c>
      <c r="AI40">
        <v>3.2574999999999998</v>
      </c>
      <c r="AJ40">
        <v>0</v>
      </c>
      <c r="AK40">
        <v>53.518799999999999</v>
      </c>
      <c r="AL40">
        <v>23.24</v>
      </c>
      <c r="AM40">
        <v>0</v>
      </c>
      <c r="AN40">
        <v>0.64119000000000004</v>
      </c>
      <c r="AO40">
        <v>2.3519999999999999</v>
      </c>
      <c r="AP40">
        <v>5.3802000000000003</v>
      </c>
      <c r="AQ40">
        <v>0</v>
      </c>
      <c r="AR40">
        <v>11.04</v>
      </c>
      <c r="AS40">
        <v>15.87336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80.518124999999998</v>
      </c>
      <c r="BA40">
        <f t="shared" si="1"/>
        <v>1613.0637550000001</v>
      </c>
      <c r="BB40">
        <v>37</v>
      </c>
      <c r="BD40">
        <v>7.24</v>
      </c>
      <c r="BE40">
        <v>1.92</v>
      </c>
      <c r="BF40">
        <v>2.25</v>
      </c>
      <c r="BG40">
        <v>1.79</v>
      </c>
      <c r="BH40">
        <v>6.3</v>
      </c>
      <c r="BI40">
        <v>0.95</v>
      </c>
      <c r="BJ40">
        <v>0.99</v>
      </c>
      <c r="BK40">
        <v>1.96</v>
      </c>
      <c r="BL40">
        <v>0.97</v>
      </c>
      <c r="BM40">
        <v>0.19</v>
      </c>
      <c r="BN40">
        <v>3.52</v>
      </c>
      <c r="BO40">
        <v>1.89</v>
      </c>
      <c r="BP40">
        <v>0.26</v>
      </c>
      <c r="BQ40">
        <v>1.99</v>
      </c>
      <c r="BR40">
        <v>1.08</v>
      </c>
      <c r="BS40">
        <v>1.64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2.5834899999999998</v>
      </c>
      <c r="CQ40">
        <v>3.5429620000000002</v>
      </c>
      <c r="CR40">
        <v>0.4128</v>
      </c>
      <c r="CS40">
        <v>2.79379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80.518124999999998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299.85379999999998</v>
      </c>
      <c r="L41">
        <v>0</v>
      </c>
      <c r="M41">
        <v>47.195999999999998</v>
      </c>
      <c r="N41">
        <v>120.65625</v>
      </c>
      <c r="O41">
        <v>126.47812500000001</v>
      </c>
      <c r="P41">
        <v>129.94120000000001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10.834405</v>
      </c>
      <c r="W41">
        <v>46.164499999999997</v>
      </c>
      <c r="X41">
        <v>98.34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8.1059999999999999</v>
      </c>
      <c r="AE41">
        <v>0</v>
      </c>
      <c r="AF41">
        <v>0</v>
      </c>
      <c r="AG41">
        <v>43.590600000000002</v>
      </c>
      <c r="AH41">
        <v>0</v>
      </c>
      <c r="AI41">
        <v>3.2574999999999998</v>
      </c>
      <c r="AJ41">
        <v>0</v>
      </c>
      <c r="AK41">
        <v>53.518799999999999</v>
      </c>
      <c r="AL41">
        <v>69.72</v>
      </c>
      <c r="AM41">
        <v>0</v>
      </c>
      <c r="AN41">
        <v>0.64119000000000004</v>
      </c>
      <c r="AO41">
        <v>2.3519999999999999</v>
      </c>
      <c r="AP41">
        <v>8.3264999999999993</v>
      </c>
      <c r="AQ41">
        <v>0</v>
      </c>
      <c r="AR41">
        <v>11.04</v>
      </c>
      <c r="AS41">
        <v>15.87336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80.589100000000002</v>
      </c>
      <c r="BA41">
        <f t="shared" si="1"/>
        <v>1601.4442299999998</v>
      </c>
      <c r="BB41">
        <v>38</v>
      </c>
      <c r="BD41">
        <v>7.24</v>
      </c>
      <c r="BE41">
        <v>1.92</v>
      </c>
      <c r="BF41">
        <v>2.25</v>
      </c>
      <c r="BG41">
        <v>1.79</v>
      </c>
      <c r="BH41">
        <v>6.3</v>
      </c>
      <c r="BI41">
        <v>0.95</v>
      </c>
      <c r="BJ41">
        <v>0.99</v>
      </c>
      <c r="BK41">
        <v>1.96</v>
      </c>
      <c r="BL41">
        <v>0.97</v>
      </c>
      <c r="BM41">
        <v>0.19</v>
      </c>
      <c r="BN41">
        <v>3.52</v>
      </c>
      <c r="BO41">
        <v>1.89</v>
      </c>
      <c r="BP41">
        <v>0.26</v>
      </c>
      <c r="BQ41">
        <v>1.99</v>
      </c>
      <c r="BR41">
        <v>1.08</v>
      </c>
      <c r="BS41">
        <v>1.64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2.6544650000000001</v>
      </c>
      <c r="CQ41">
        <v>3.5429620000000002</v>
      </c>
      <c r="CR41">
        <v>0.4128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80.589100000000002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299.85379999999998</v>
      </c>
      <c r="L42">
        <v>0</v>
      </c>
      <c r="M42">
        <v>47.195999999999998</v>
      </c>
      <c r="N42">
        <v>120.65625</v>
      </c>
      <c r="O42">
        <v>126.47812500000001</v>
      </c>
      <c r="P42">
        <v>129.94120000000001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10.834405</v>
      </c>
      <c r="W42">
        <v>46.164499999999997</v>
      </c>
      <c r="X42">
        <v>98.34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8.1059999999999999</v>
      </c>
      <c r="AE42">
        <v>0</v>
      </c>
      <c r="AF42">
        <v>0</v>
      </c>
      <c r="AG42">
        <v>43.590600000000002</v>
      </c>
      <c r="AH42">
        <v>0</v>
      </c>
      <c r="AI42">
        <v>3.2574999999999998</v>
      </c>
      <c r="AJ42">
        <v>0</v>
      </c>
      <c r="AK42">
        <v>53.518799999999999</v>
      </c>
      <c r="AL42">
        <v>69.72</v>
      </c>
      <c r="AM42">
        <v>0</v>
      </c>
      <c r="AN42">
        <v>0.64119000000000004</v>
      </c>
      <c r="AO42">
        <v>2.3519999999999999</v>
      </c>
      <c r="AP42">
        <v>8.3264999999999993</v>
      </c>
      <c r="AQ42">
        <v>0</v>
      </c>
      <c r="AR42">
        <v>39.744</v>
      </c>
      <c r="AS42">
        <v>15.87336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80.690075000000007</v>
      </c>
      <c r="BA42">
        <f t="shared" si="1"/>
        <v>1630.2492049999998</v>
      </c>
      <c r="BB42">
        <v>39</v>
      </c>
      <c r="BD42">
        <v>7.24</v>
      </c>
      <c r="BE42">
        <v>1.92</v>
      </c>
      <c r="BF42">
        <v>2.25</v>
      </c>
      <c r="BG42">
        <v>1.79</v>
      </c>
      <c r="BH42">
        <v>6.3</v>
      </c>
      <c r="BI42">
        <v>0.97</v>
      </c>
      <c r="BJ42">
        <v>1</v>
      </c>
      <c r="BK42">
        <v>1.96</v>
      </c>
      <c r="BL42">
        <v>0.97</v>
      </c>
      <c r="BM42">
        <v>0.19</v>
      </c>
      <c r="BN42">
        <v>3.52</v>
      </c>
      <c r="BO42">
        <v>1.89</v>
      </c>
      <c r="BP42">
        <v>0.26</v>
      </c>
      <c r="BQ42">
        <v>1.99</v>
      </c>
      <c r="BR42">
        <v>1.08</v>
      </c>
      <c r="BS42">
        <v>1.64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2.7254399999999999</v>
      </c>
      <c r="CQ42">
        <v>3.5429620000000002</v>
      </c>
      <c r="CR42">
        <v>0.4128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80.690075000000007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231.6876</v>
      </c>
      <c r="L43">
        <v>0</v>
      </c>
      <c r="M43">
        <v>47.195999999999998</v>
      </c>
      <c r="N43">
        <v>120.65625</v>
      </c>
      <c r="O43">
        <v>126.47812500000001</v>
      </c>
      <c r="P43">
        <v>129.94120000000001</v>
      </c>
      <c r="Q43">
        <v>0</v>
      </c>
      <c r="R43">
        <v>18.808700000000002</v>
      </c>
      <c r="S43">
        <v>21.678100000000001</v>
      </c>
      <c r="T43">
        <v>0</v>
      </c>
      <c r="U43">
        <v>348.97500000000002</v>
      </c>
      <c r="V43">
        <v>9.8605470000000004</v>
      </c>
      <c r="W43">
        <v>46.164499999999997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8.1059999999999999</v>
      </c>
      <c r="AE43">
        <v>0</v>
      </c>
      <c r="AF43">
        <v>0</v>
      </c>
      <c r="AG43">
        <v>43.590600000000002</v>
      </c>
      <c r="AH43">
        <v>0</v>
      </c>
      <c r="AI43">
        <v>3.2574999999999998</v>
      </c>
      <c r="AJ43">
        <v>0</v>
      </c>
      <c r="AK43">
        <v>53.518799999999999</v>
      </c>
      <c r="AL43">
        <v>69.72</v>
      </c>
      <c r="AM43">
        <v>0</v>
      </c>
      <c r="AN43">
        <v>0.64119000000000004</v>
      </c>
      <c r="AO43">
        <v>2.3519999999999999</v>
      </c>
      <c r="AP43">
        <v>8.3264999999999993</v>
      </c>
      <c r="AQ43">
        <v>0</v>
      </c>
      <c r="AR43">
        <v>39.744</v>
      </c>
      <c r="AS43">
        <v>15.87336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80.811050000000009</v>
      </c>
      <c r="BA43">
        <f t="shared" si="1"/>
        <v>1540.7238219999999</v>
      </c>
      <c r="BB43">
        <v>40</v>
      </c>
      <c r="BD43">
        <v>7.24</v>
      </c>
      <c r="BE43">
        <v>1.92</v>
      </c>
      <c r="BF43">
        <v>2.25</v>
      </c>
      <c r="BG43">
        <v>1.79</v>
      </c>
      <c r="BH43">
        <v>6.3</v>
      </c>
      <c r="BI43">
        <v>0.97</v>
      </c>
      <c r="BJ43">
        <v>1</v>
      </c>
      <c r="BK43">
        <v>1.96</v>
      </c>
      <c r="BL43">
        <v>1.02</v>
      </c>
      <c r="BM43">
        <v>0.19</v>
      </c>
      <c r="BN43">
        <v>3.52</v>
      </c>
      <c r="BO43">
        <v>1.89</v>
      </c>
      <c r="BP43">
        <v>0.26</v>
      </c>
      <c r="BQ43">
        <v>1.99</v>
      </c>
      <c r="BR43">
        <v>1.08</v>
      </c>
      <c r="BS43">
        <v>1.64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2.7964150000000001</v>
      </c>
      <c r="CQ43">
        <v>3.5429620000000002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80.811050000000009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246.6876</v>
      </c>
      <c r="L44">
        <v>0</v>
      </c>
      <c r="M44">
        <v>47.195999999999998</v>
      </c>
      <c r="N44">
        <v>120.65625</v>
      </c>
      <c r="O44">
        <v>126.47812500000001</v>
      </c>
      <c r="P44">
        <v>129.94120000000001</v>
      </c>
      <c r="Q44">
        <v>0</v>
      </c>
      <c r="R44">
        <v>18.808700000000002</v>
      </c>
      <c r="S44">
        <v>21.678100000000001</v>
      </c>
      <c r="T44">
        <v>0</v>
      </c>
      <c r="U44">
        <v>348.97500000000002</v>
      </c>
      <c r="V44">
        <v>9.4636270000000007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8.1059999999999999</v>
      </c>
      <c r="AE44">
        <v>0</v>
      </c>
      <c r="AF44">
        <v>0</v>
      </c>
      <c r="AG44">
        <v>43.590600000000002</v>
      </c>
      <c r="AH44">
        <v>0</v>
      </c>
      <c r="AI44">
        <v>3.2574999999999998</v>
      </c>
      <c r="AJ44">
        <v>0</v>
      </c>
      <c r="AK44">
        <v>53.518799999999999</v>
      </c>
      <c r="AL44">
        <v>69.72</v>
      </c>
      <c r="AM44">
        <v>0</v>
      </c>
      <c r="AN44">
        <v>0.64119000000000004</v>
      </c>
      <c r="AO44">
        <v>2.3519999999999999</v>
      </c>
      <c r="AP44">
        <v>8.3264999999999993</v>
      </c>
      <c r="AQ44">
        <v>0</v>
      </c>
      <c r="AR44">
        <v>11.04</v>
      </c>
      <c r="AS44">
        <v>15.87336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80.962025000000011</v>
      </c>
      <c r="BA44">
        <f t="shared" si="1"/>
        <v>1526.7738770000001</v>
      </c>
      <c r="BB44">
        <v>41</v>
      </c>
      <c r="BD44">
        <v>7.24</v>
      </c>
      <c r="BE44">
        <v>1.92</v>
      </c>
      <c r="BF44">
        <v>2.25</v>
      </c>
      <c r="BG44">
        <v>1.79</v>
      </c>
      <c r="BH44">
        <v>6.3</v>
      </c>
      <c r="BI44">
        <v>1.02</v>
      </c>
      <c r="BJ44">
        <v>1.03</v>
      </c>
      <c r="BK44">
        <v>1.96</v>
      </c>
      <c r="BL44">
        <v>1.02</v>
      </c>
      <c r="BM44">
        <v>0.19</v>
      </c>
      <c r="BN44">
        <v>3.52</v>
      </c>
      <c r="BO44">
        <v>1.89</v>
      </c>
      <c r="BP44">
        <v>0.26</v>
      </c>
      <c r="BQ44">
        <v>1.99</v>
      </c>
      <c r="BR44">
        <v>1.08</v>
      </c>
      <c r="BS44">
        <v>1.64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2.8673899999999999</v>
      </c>
      <c r="CQ44">
        <v>3.5429620000000002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80.962025000000011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280.68759999999997</v>
      </c>
      <c r="L45">
        <v>0</v>
      </c>
      <c r="M45">
        <v>47.195999999999998</v>
      </c>
      <c r="N45">
        <v>120.65625</v>
      </c>
      <c r="O45">
        <v>126.47812500000001</v>
      </c>
      <c r="P45">
        <v>129.94120000000001</v>
      </c>
      <c r="Q45">
        <v>0</v>
      </c>
      <c r="R45">
        <v>18.808700000000002</v>
      </c>
      <c r="S45">
        <v>21.678100000000001</v>
      </c>
      <c r="T45">
        <v>0</v>
      </c>
      <c r="U45">
        <v>348.97500000000002</v>
      </c>
      <c r="V45">
        <v>11.957656999999999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8.1059999999999999</v>
      </c>
      <c r="AE45">
        <v>0</v>
      </c>
      <c r="AF45">
        <v>0</v>
      </c>
      <c r="AG45">
        <v>43.590600000000002</v>
      </c>
      <c r="AH45">
        <v>0</v>
      </c>
      <c r="AI45">
        <v>3.2574999999999998</v>
      </c>
      <c r="AJ45">
        <v>0</v>
      </c>
      <c r="AK45">
        <v>53.518799999999999</v>
      </c>
      <c r="AL45">
        <v>23.24</v>
      </c>
      <c r="AM45">
        <v>0</v>
      </c>
      <c r="AN45">
        <v>0.64119000000000004</v>
      </c>
      <c r="AO45">
        <v>2.3519999999999999</v>
      </c>
      <c r="AP45">
        <v>5.7645</v>
      </c>
      <c r="AQ45">
        <v>0</v>
      </c>
      <c r="AR45">
        <v>11.04</v>
      </c>
      <c r="AS45">
        <v>15.87336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80.983000000000018</v>
      </c>
      <c r="BA45">
        <f t="shared" si="1"/>
        <v>1514.2468819999999</v>
      </c>
      <c r="BB45">
        <v>42</v>
      </c>
      <c r="BD45">
        <v>7.24</v>
      </c>
      <c r="BE45">
        <v>1.92</v>
      </c>
      <c r="BF45">
        <v>2.25</v>
      </c>
      <c r="BG45">
        <v>1.79</v>
      </c>
      <c r="BH45">
        <v>6.3</v>
      </c>
      <c r="BI45">
        <v>1.02</v>
      </c>
      <c r="BJ45">
        <v>0.98</v>
      </c>
      <c r="BK45">
        <v>1.96</v>
      </c>
      <c r="BL45">
        <v>1.02</v>
      </c>
      <c r="BM45">
        <v>0.19</v>
      </c>
      <c r="BN45">
        <v>3.52</v>
      </c>
      <c r="BO45">
        <v>1.89</v>
      </c>
      <c r="BP45">
        <v>0.26</v>
      </c>
      <c r="BQ45">
        <v>1.99</v>
      </c>
      <c r="BR45">
        <v>1.08</v>
      </c>
      <c r="BS45">
        <v>1.64</v>
      </c>
      <c r="BT45">
        <v>2.9693719999999999</v>
      </c>
      <c r="BU45">
        <v>1.342031</v>
      </c>
      <c r="BV45">
        <v>2.0285199999999999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2.9383650000000001</v>
      </c>
      <c r="CQ45">
        <v>3.5429620000000002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80.983000000000018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275.68759999999997</v>
      </c>
      <c r="L46">
        <v>0</v>
      </c>
      <c r="M46">
        <v>47.195999999999998</v>
      </c>
      <c r="N46">
        <v>120.65625</v>
      </c>
      <c r="O46">
        <v>126.47812500000001</v>
      </c>
      <c r="P46">
        <v>129.94120000000001</v>
      </c>
      <c r="Q46">
        <v>0</v>
      </c>
      <c r="R46">
        <v>18.808700000000002</v>
      </c>
      <c r="S46">
        <v>21.678100000000001</v>
      </c>
      <c r="T46">
        <v>0</v>
      </c>
      <c r="U46">
        <v>348.97500000000002</v>
      </c>
      <c r="V46">
        <v>11.957656999999999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43.590600000000002</v>
      </c>
      <c r="AH46">
        <v>0</v>
      </c>
      <c r="AI46">
        <v>3.2574999999999998</v>
      </c>
      <c r="AJ46">
        <v>0</v>
      </c>
      <c r="AK46">
        <v>53.518799999999999</v>
      </c>
      <c r="AL46">
        <v>11.62</v>
      </c>
      <c r="AM46">
        <v>0</v>
      </c>
      <c r="AN46">
        <v>0.64119000000000004</v>
      </c>
      <c r="AO46">
        <v>2.3519999999999999</v>
      </c>
      <c r="AP46">
        <v>5.7645</v>
      </c>
      <c r="AQ46">
        <v>0</v>
      </c>
      <c r="AR46">
        <v>11.04</v>
      </c>
      <c r="AS46">
        <v>15.87336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81.053975000000008</v>
      </c>
      <c r="BA46">
        <f t="shared" si="1"/>
        <v>1497.6978569999999</v>
      </c>
      <c r="BB46">
        <v>43</v>
      </c>
      <c r="BD46">
        <v>7.24</v>
      </c>
      <c r="BE46">
        <v>1.92</v>
      </c>
      <c r="BF46">
        <v>2.25</v>
      </c>
      <c r="BG46">
        <v>1.79</v>
      </c>
      <c r="BH46">
        <v>6.3</v>
      </c>
      <c r="BI46">
        <v>1.02</v>
      </c>
      <c r="BJ46">
        <v>0.98</v>
      </c>
      <c r="BK46">
        <v>1.96</v>
      </c>
      <c r="BL46">
        <v>1.02</v>
      </c>
      <c r="BM46">
        <v>0.19</v>
      </c>
      <c r="BN46">
        <v>3.52</v>
      </c>
      <c r="BO46">
        <v>1.89</v>
      </c>
      <c r="BP46">
        <v>0.26</v>
      </c>
      <c r="BQ46">
        <v>1.99</v>
      </c>
      <c r="BR46">
        <v>1.08</v>
      </c>
      <c r="BS46">
        <v>1.64</v>
      </c>
      <c r="BT46">
        <v>2.9693719999999999</v>
      </c>
      <c r="BU46">
        <v>1.342031</v>
      </c>
      <c r="BV46">
        <v>2.0285199999999999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3.0093399999999999</v>
      </c>
      <c r="CQ46">
        <v>3.5429620000000002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81.053975000000008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299.85379999999998</v>
      </c>
      <c r="L47">
        <v>0</v>
      </c>
      <c r="M47">
        <v>47.195999999999998</v>
      </c>
      <c r="N47">
        <v>120.65625</v>
      </c>
      <c r="O47">
        <v>126.47812500000001</v>
      </c>
      <c r="P47">
        <v>129.94120000000001</v>
      </c>
      <c r="Q47">
        <v>0</v>
      </c>
      <c r="R47">
        <v>18.808700000000002</v>
      </c>
      <c r="S47">
        <v>21.678100000000001</v>
      </c>
      <c r="T47">
        <v>0</v>
      </c>
      <c r="U47">
        <v>348.97500000000002</v>
      </c>
      <c r="V47">
        <v>11.957656999999999</v>
      </c>
      <c r="W47">
        <v>46.164499999999997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43.590600000000002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0.64119000000000004</v>
      </c>
      <c r="AO47">
        <v>2.3519999999999999</v>
      </c>
      <c r="AP47">
        <v>5.7645</v>
      </c>
      <c r="AQ47">
        <v>0</v>
      </c>
      <c r="AR47">
        <v>11.04</v>
      </c>
      <c r="AS47">
        <v>15.87336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81.084950000000006</v>
      </c>
      <c r="BA47">
        <f t="shared" si="1"/>
        <v>1510.531532</v>
      </c>
      <c r="BB47">
        <v>44</v>
      </c>
      <c r="BD47">
        <v>7.24</v>
      </c>
      <c r="BE47">
        <v>1.92</v>
      </c>
      <c r="BF47">
        <v>2.25</v>
      </c>
      <c r="BG47">
        <v>1.79</v>
      </c>
      <c r="BH47">
        <v>6.3</v>
      </c>
      <c r="BI47">
        <v>0.98</v>
      </c>
      <c r="BJ47">
        <v>0.98</v>
      </c>
      <c r="BK47">
        <v>1.96</v>
      </c>
      <c r="BL47">
        <v>1.02</v>
      </c>
      <c r="BM47">
        <v>0.19</v>
      </c>
      <c r="BN47">
        <v>3.52</v>
      </c>
      <c r="BO47">
        <v>1.89</v>
      </c>
      <c r="BP47">
        <v>0.26</v>
      </c>
      <c r="BQ47">
        <v>1.99</v>
      </c>
      <c r="BR47">
        <v>1.08</v>
      </c>
      <c r="BS47">
        <v>1.64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3.0803150000000001</v>
      </c>
      <c r="CQ47">
        <v>3.5429620000000002</v>
      </c>
      <c r="CR47">
        <v>0.4128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81.084950000000006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299.85379999999998</v>
      </c>
      <c r="L48">
        <v>0</v>
      </c>
      <c r="M48">
        <v>47.195999999999998</v>
      </c>
      <c r="N48">
        <v>120.65625</v>
      </c>
      <c r="O48">
        <v>126.47812500000001</v>
      </c>
      <c r="P48">
        <v>129.94120000000001</v>
      </c>
      <c r="Q48">
        <v>0</v>
      </c>
      <c r="R48">
        <v>18.808700000000002</v>
      </c>
      <c r="S48">
        <v>21.678100000000001</v>
      </c>
      <c r="T48">
        <v>0</v>
      </c>
      <c r="U48">
        <v>348.97500000000002</v>
      </c>
      <c r="V48">
        <v>11.957656999999999</v>
      </c>
      <c r="W48">
        <v>46.164499999999997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43.590600000000002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0.64119000000000004</v>
      </c>
      <c r="AO48">
        <v>2.3519999999999999</v>
      </c>
      <c r="AP48">
        <v>5.7645</v>
      </c>
      <c r="AQ48">
        <v>0</v>
      </c>
      <c r="AR48">
        <v>11.04</v>
      </c>
      <c r="AS48">
        <v>15.87336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81.155925000000011</v>
      </c>
      <c r="BA48">
        <f t="shared" si="1"/>
        <v>1510.6025070000001</v>
      </c>
      <c r="BB48">
        <v>45</v>
      </c>
      <c r="BD48">
        <v>7.24</v>
      </c>
      <c r="BE48">
        <v>1.92</v>
      </c>
      <c r="BF48">
        <v>2.25</v>
      </c>
      <c r="BG48">
        <v>1.79</v>
      </c>
      <c r="BH48">
        <v>6.3</v>
      </c>
      <c r="BI48">
        <v>0.98</v>
      </c>
      <c r="BJ48">
        <v>0.98</v>
      </c>
      <c r="BK48">
        <v>1.96</v>
      </c>
      <c r="BL48">
        <v>1.02</v>
      </c>
      <c r="BM48">
        <v>0.19</v>
      </c>
      <c r="BN48">
        <v>3.52</v>
      </c>
      <c r="BO48">
        <v>1.89</v>
      </c>
      <c r="BP48">
        <v>0.26</v>
      </c>
      <c r="BQ48">
        <v>1.99</v>
      </c>
      <c r="BR48">
        <v>1.08</v>
      </c>
      <c r="BS48">
        <v>1.64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3.1512899999999999</v>
      </c>
      <c r="CQ48">
        <v>3.5429620000000002</v>
      </c>
      <c r="CR48">
        <v>0.4128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81.155925000000011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299.85379999999998</v>
      </c>
      <c r="L49">
        <v>0</v>
      </c>
      <c r="M49">
        <v>47.195999999999998</v>
      </c>
      <c r="N49">
        <v>120.65625</v>
      </c>
      <c r="O49">
        <v>126.47812500000001</v>
      </c>
      <c r="P49">
        <v>129.94120000000001</v>
      </c>
      <c r="Q49">
        <v>0</v>
      </c>
      <c r="R49">
        <v>18.808700000000002</v>
      </c>
      <c r="S49">
        <v>21.678100000000001</v>
      </c>
      <c r="T49">
        <v>0</v>
      </c>
      <c r="U49">
        <v>348.97500000000002</v>
      </c>
      <c r="V49">
        <v>13.530167</v>
      </c>
      <c r="W49">
        <v>46.164499999999997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43.590600000000002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0.64119000000000004</v>
      </c>
      <c r="AO49">
        <v>2.3519999999999999</v>
      </c>
      <c r="AP49">
        <v>5.7645</v>
      </c>
      <c r="AQ49">
        <v>0</v>
      </c>
      <c r="AR49">
        <v>11.04</v>
      </c>
      <c r="AS49">
        <v>15.87336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81.226900000000015</v>
      </c>
      <c r="BA49">
        <f t="shared" si="1"/>
        <v>1512.2459920000001</v>
      </c>
      <c r="BB49">
        <v>46</v>
      </c>
      <c r="BD49">
        <v>7.24</v>
      </c>
      <c r="BE49">
        <v>1.92</v>
      </c>
      <c r="BF49">
        <v>2.25</v>
      </c>
      <c r="BG49">
        <v>1.79</v>
      </c>
      <c r="BH49">
        <v>6.3</v>
      </c>
      <c r="BI49">
        <v>0.98</v>
      </c>
      <c r="BJ49">
        <v>0.98</v>
      </c>
      <c r="BK49">
        <v>1.96</v>
      </c>
      <c r="BL49">
        <v>1.02</v>
      </c>
      <c r="BM49">
        <v>0.19</v>
      </c>
      <c r="BN49">
        <v>3.52</v>
      </c>
      <c r="BO49">
        <v>1.89</v>
      </c>
      <c r="BP49">
        <v>0.26</v>
      </c>
      <c r="BQ49">
        <v>1.99</v>
      </c>
      <c r="BR49">
        <v>1.08</v>
      </c>
      <c r="BS49">
        <v>1.64</v>
      </c>
      <c r="BT49">
        <v>2.9693719999999999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3.2222650000000002</v>
      </c>
      <c r="CQ49">
        <v>3.5429620000000002</v>
      </c>
      <c r="CR49">
        <v>0.4128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81.226900000000015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299.85379999999998</v>
      </c>
      <c r="L50">
        <v>0</v>
      </c>
      <c r="M50">
        <v>47.195999999999998</v>
      </c>
      <c r="N50">
        <v>120.65625</v>
      </c>
      <c r="O50">
        <v>126.47812500000001</v>
      </c>
      <c r="P50">
        <v>129.94120000000001</v>
      </c>
      <c r="Q50">
        <v>0</v>
      </c>
      <c r="R50">
        <v>18.808700000000002</v>
      </c>
      <c r="S50">
        <v>21.678100000000001</v>
      </c>
      <c r="T50">
        <v>0</v>
      </c>
      <c r="U50">
        <v>348.97500000000002</v>
      </c>
      <c r="V50">
        <v>13.530167</v>
      </c>
      <c r="W50">
        <v>46.164499999999997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43.590600000000002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0.64119000000000004</v>
      </c>
      <c r="AO50">
        <v>2.3519999999999999</v>
      </c>
      <c r="AP50">
        <v>5.7645</v>
      </c>
      <c r="AQ50">
        <v>0</v>
      </c>
      <c r="AR50">
        <v>39.744</v>
      </c>
      <c r="AS50">
        <v>15.87336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81.340460000000007</v>
      </c>
      <c r="BA50">
        <f t="shared" si="1"/>
        <v>1541.0635520000001</v>
      </c>
      <c r="BB50">
        <v>47</v>
      </c>
      <c r="BD50">
        <v>7.24</v>
      </c>
      <c r="BE50">
        <v>1.92</v>
      </c>
      <c r="BF50">
        <v>2.25</v>
      </c>
      <c r="BG50">
        <v>1.79</v>
      </c>
      <c r="BH50">
        <v>6.3</v>
      </c>
      <c r="BI50">
        <v>0.98</v>
      </c>
      <c r="BJ50">
        <v>0.98</v>
      </c>
      <c r="BK50">
        <v>1.96</v>
      </c>
      <c r="BL50">
        <v>1.02</v>
      </c>
      <c r="BM50">
        <v>0.19</v>
      </c>
      <c r="BN50">
        <v>3.52</v>
      </c>
      <c r="BO50">
        <v>1.89</v>
      </c>
      <c r="BP50">
        <v>0.26</v>
      </c>
      <c r="BQ50">
        <v>1.99</v>
      </c>
      <c r="BR50">
        <v>1.08</v>
      </c>
      <c r="BS50">
        <v>1.64</v>
      </c>
      <c r="BT50">
        <v>2.9693719999999999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3.3358249999999998</v>
      </c>
      <c r="CQ50">
        <v>3.5429620000000002</v>
      </c>
      <c r="CR50">
        <v>0.4128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81.340460000000007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129.94120000000001</v>
      </c>
      <c r="Q51">
        <v>0</v>
      </c>
      <c r="R51">
        <v>18.808700000000002</v>
      </c>
      <c r="S51">
        <v>21.678100000000001</v>
      </c>
      <c r="T51">
        <v>0</v>
      </c>
      <c r="U51">
        <v>348.97500000000002</v>
      </c>
      <c r="V51">
        <v>13.530167</v>
      </c>
      <c r="W51">
        <v>46.164499999999997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43.590600000000002</v>
      </c>
      <c r="AH51">
        <v>0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0.64119000000000004</v>
      </c>
      <c r="AO51">
        <v>2.3519999999999999</v>
      </c>
      <c r="AP51">
        <v>5.7645</v>
      </c>
      <c r="AQ51">
        <v>0</v>
      </c>
      <c r="AR51">
        <v>39.744</v>
      </c>
      <c r="AS51">
        <v>15.87336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81.374548000000019</v>
      </c>
      <c r="BA51">
        <f t="shared" si="1"/>
        <v>1541.09764</v>
      </c>
      <c r="BB51">
        <v>48</v>
      </c>
      <c r="BD51">
        <v>7.24</v>
      </c>
      <c r="BE51">
        <v>1.92</v>
      </c>
      <c r="BF51">
        <v>2.25</v>
      </c>
      <c r="BG51">
        <v>1.79</v>
      </c>
      <c r="BH51">
        <v>6.3</v>
      </c>
      <c r="BI51">
        <v>0.98</v>
      </c>
      <c r="BJ51">
        <v>0.98</v>
      </c>
      <c r="BK51">
        <v>1.96</v>
      </c>
      <c r="BL51">
        <v>1.02</v>
      </c>
      <c r="BM51">
        <v>0.19</v>
      </c>
      <c r="BN51">
        <v>3.52</v>
      </c>
      <c r="BO51">
        <v>1.89</v>
      </c>
      <c r="BP51">
        <v>0.26</v>
      </c>
      <c r="BQ51">
        <v>1.99</v>
      </c>
      <c r="BR51">
        <v>1.08</v>
      </c>
      <c r="BS51">
        <v>1.64</v>
      </c>
      <c r="BT51">
        <v>2.8898999999999999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3.4493849999999999</v>
      </c>
      <c r="CQ51">
        <v>3.5429620000000002</v>
      </c>
      <c r="CR51">
        <v>0.4128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81.374548000000019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129.94120000000001</v>
      </c>
      <c r="Q52">
        <v>0</v>
      </c>
      <c r="R52">
        <v>18.808700000000002</v>
      </c>
      <c r="S52">
        <v>21.678100000000001</v>
      </c>
      <c r="T52">
        <v>0</v>
      </c>
      <c r="U52">
        <v>348.97500000000002</v>
      </c>
      <c r="V52">
        <v>13.530167</v>
      </c>
      <c r="W52">
        <v>46.164499999999997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43.590600000000002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0.64119000000000004</v>
      </c>
      <c r="AO52">
        <v>2.3519999999999999</v>
      </c>
      <c r="AP52">
        <v>5.7645</v>
      </c>
      <c r="AQ52">
        <v>0</v>
      </c>
      <c r="AR52">
        <v>11.04</v>
      </c>
      <c r="AS52">
        <v>15.87336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81.488108000000011</v>
      </c>
      <c r="BA52">
        <f t="shared" si="1"/>
        <v>1512.5072</v>
      </c>
      <c r="BB52">
        <v>49</v>
      </c>
      <c r="BD52">
        <v>7.24</v>
      </c>
      <c r="BE52">
        <v>1.92</v>
      </c>
      <c r="BF52">
        <v>2.25</v>
      </c>
      <c r="BG52">
        <v>1.79</v>
      </c>
      <c r="BH52">
        <v>6.3</v>
      </c>
      <c r="BI52">
        <v>0.98</v>
      </c>
      <c r="BJ52">
        <v>0.98</v>
      </c>
      <c r="BK52">
        <v>1.96</v>
      </c>
      <c r="BL52">
        <v>1.02</v>
      </c>
      <c r="BM52">
        <v>0.19</v>
      </c>
      <c r="BN52">
        <v>3.52</v>
      </c>
      <c r="BO52">
        <v>1.89</v>
      </c>
      <c r="BP52">
        <v>0.26</v>
      </c>
      <c r="BQ52">
        <v>1.99</v>
      </c>
      <c r="BR52">
        <v>1.08</v>
      </c>
      <c r="BS52">
        <v>1.64</v>
      </c>
      <c r="BT52">
        <v>2.8898999999999999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3.562945</v>
      </c>
      <c r="CQ52">
        <v>3.5429620000000002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81.488108000000011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129.94120000000001</v>
      </c>
      <c r="Q53">
        <v>0</v>
      </c>
      <c r="R53">
        <v>18.808700000000002</v>
      </c>
      <c r="S53">
        <v>21.678100000000001</v>
      </c>
      <c r="T53">
        <v>0</v>
      </c>
      <c r="U53">
        <v>348.97500000000002</v>
      </c>
      <c r="V53">
        <v>13.530167</v>
      </c>
      <c r="W53">
        <v>46.164499999999997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43.590600000000002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0.64119000000000004</v>
      </c>
      <c r="AO53">
        <v>2.3519999999999999</v>
      </c>
      <c r="AP53">
        <v>5.7645</v>
      </c>
      <c r="AQ53">
        <v>0</v>
      </c>
      <c r="AR53">
        <v>11.04</v>
      </c>
      <c r="AS53">
        <v>15.87336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81.601668000000018</v>
      </c>
      <c r="BA53">
        <f t="shared" si="1"/>
        <v>1512.62076</v>
      </c>
      <c r="BB53">
        <v>50</v>
      </c>
      <c r="BD53">
        <v>7.24</v>
      </c>
      <c r="BE53">
        <v>1.92</v>
      </c>
      <c r="BF53">
        <v>2.25</v>
      </c>
      <c r="BG53">
        <v>1.79</v>
      </c>
      <c r="BH53">
        <v>6.3</v>
      </c>
      <c r="BI53">
        <v>0.98</v>
      </c>
      <c r="BJ53">
        <v>0.98</v>
      </c>
      <c r="BK53">
        <v>1.96</v>
      </c>
      <c r="BL53">
        <v>1.02</v>
      </c>
      <c r="BM53">
        <v>0.19</v>
      </c>
      <c r="BN53">
        <v>3.52</v>
      </c>
      <c r="BO53">
        <v>1.89</v>
      </c>
      <c r="BP53">
        <v>0.26</v>
      </c>
      <c r="BQ53">
        <v>1.99</v>
      </c>
      <c r="BR53">
        <v>1.08</v>
      </c>
      <c r="BS53">
        <v>1.64</v>
      </c>
      <c r="BT53">
        <v>2.8898999999999999</v>
      </c>
      <c r="BU53">
        <v>1.342031</v>
      </c>
      <c r="BV53">
        <v>2.0285199999999999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3.6765050000000001</v>
      </c>
      <c r="CQ53">
        <v>3.5429620000000002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81.601668000000018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296.1662</v>
      </c>
      <c r="L54">
        <v>0</v>
      </c>
      <c r="M54">
        <v>47.195999999999998</v>
      </c>
      <c r="N54">
        <v>120.65625</v>
      </c>
      <c r="O54">
        <v>126.47812500000001</v>
      </c>
      <c r="P54">
        <v>129.94120000000001</v>
      </c>
      <c r="Q54">
        <v>0</v>
      </c>
      <c r="R54">
        <v>18.808700000000002</v>
      </c>
      <c r="S54">
        <v>21.678100000000001</v>
      </c>
      <c r="T54">
        <v>0</v>
      </c>
      <c r="U54">
        <v>348.97500000000002</v>
      </c>
      <c r="V54">
        <v>13.530167</v>
      </c>
      <c r="W54">
        <v>46.164499999999997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43.590600000000002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0.64119000000000004</v>
      </c>
      <c r="AO54">
        <v>2.3519999999999999</v>
      </c>
      <c r="AP54">
        <v>5.7645</v>
      </c>
      <c r="AQ54">
        <v>0</v>
      </c>
      <c r="AR54">
        <v>11.04</v>
      </c>
      <c r="AS54">
        <v>15.87336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81.635228000000012</v>
      </c>
      <c r="BA54">
        <f t="shared" si="1"/>
        <v>1508.9667199999999</v>
      </c>
      <c r="BB54">
        <v>51</v>
      </c>
      <c r="BD54">
        <v>7.24</v>
      </c>
      <c r="BE54">
        <v>1.92</v>
      </c>
      <c r="BF54">
        <v>2.25</v>
      </c>
      <c r="BG54">
        <v>1.79</v>
      </c>
      <c r="BH54">
        <v>6.3</v>
      </c>
      <c r="BI54">
        <v>0.94</v>
      </c>
      <c r="BJ54">
        <v>0.94</v>
      </c>
      <c r="BK54">
        <v>1.96</v>
      </c>
      <c r="BL54">
        <v>1.02</v>
      </c>
      <c r="BM54">
        <v>0.19</v>
      </c>
      <c r="BN54">
        <v>3.52</v>
      </c>
      <c r="BO54">
        <v>1.89</v>
      </c>
      <c r="BP54">
        <v>0.26</v>
      </c>
      <c r="BQ54">
        <v>1.99</v>
      </c>
      <c r="BR54">
        <v>1.08</v>
      </c>
      <c r="BS54">
        <v>1.64</v>
      </c>
      <c r="BT54">
        <v>2.8898999999999999</v>
      </c>
      <c r="BU54">
        <v>1.342031</v>
      </c>
      <c r="BV54">
        <v>2.0285199999999999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3.7900649999999998</v>
      </c>
      <c r="CQ54">
        <v>3.5429620000000002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81.635228000000012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296.1662</v>
      </c>
      <c r="L55">
        <v>0</v>
      </c>
      <c r="M55">
        <v>47.195999999999998</v>
      </c>
      <c r="N55">
        <v>120.65625</v>
      </c>
      <c r="O55">
        <v>126.47812500000001</v>
      </c>
      <c r="P55">
        <v>129.94120000000001</v>
      </c>
      <c r="Q55">
        <v>0</v>
      </c>
      <c r="R55">
        <v>18.808700000000002</v>
      </c>
      <c r="S55">
        <v>21.678100000000001</v>
      </c>
      <c r="T55">
        <v>0</v>
      </c>
      <c r="U55">
        <v>348.97500000000002</v>
      </c>
      <c r="V55">
        <v>13.530167</v>
      </c>
      <c r="W55">
        <v>46.164499999999997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43.590600000000002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0.64119000000000004</v>
      </c>
      <c r="AO55">
        <v>2.3519999999999999</v>
      </c>
      <c r="AP55">
        <v>5.7645</v>
      </c>
      <c r="AQ55">
        <v>0</v>
      </c>
      <c r="AR55">
        <v>8.8320000000000007</v>
      </c>
      <c r="AS55">
        <v>15.87336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81.748788000000019</v>
      </c>
      <c r="BA55">
        <f t="shared" si="1"/>
        <v>1506.87228</v>
      </c>
      <c r="BB55">
        <v>52</v>
      </c>
      <c r="BD55">
        <v>7.24</v>
      </c>
      <c r="BE55">
        <v>1.92</v>
      </c>
      <c r="BF55">
        <v>2.25</v>
      </c>
      <c r="BG55">
        <v>1.79</v>
      </c>
      <c r="BH55">
        <v>6.3</v>
      </c>
      <c r="BI55">
        <v>0.94</v>
      </c>
      <c r="BJ55">
        <v>0.94</v>
      </c>
      <c r="BK55">
        <v>1.96</v>
      </c>
      <c r="BL55">
        <v>1.02</v>
      </c>
      <c r="BM55">
        <v>0.19</v>
      </c>
      <c r="BN55">
        <v>3.52</v>
      </c>
      <c r="BO55">
        <v>1.89</v>
      </c>
      <c r="BP55">
        <v>0.26</v>
      </c>
      <c r="BQ55">
        <v>1.99</v>
      </c>
      <c r="BR55">
        <v>1.08</v>
      </c>
      <c r="BS55">
        <v>1.64</v>
      </c>
      <c r="BT55">
        <v>2.8898999999999999</v>
      </c>
      <c r="BU55">
        <v>1.342031</v>
      </c>
      <c r="BV55">
        <v>2.0285199999999999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3.9036249999999999</v>
      </c>
      <c r="CQ55">
        <v>3.5429620000000002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81.748788000000019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296.1662</v>
      </c>
      <c r="L56">
        <v>0</v>
      </c>
      <c r="M56">
        <v>47.195999999999998</v>
      </c>
      <c r="N56">
        <v>120.65625</v>
      </c>
      <c r="O56">
        <v>126.47812500000001</v>
      </c>
      <c r="P56">
        <v>129.94120000000001</v>
      </c>
      <c r="Q56">
        <v>0</v>
      </c>
      <c r="R56">
        <v>18.808700000000002</v>
      </c>
      <c r="S56">
        <v>21.678100000000001</v>
      </c>
      <c r="T56">
        <v>0</v>
      </c>
      <c r="U56">
        <v>348.97500000000002</v>
      </c>
      <c r="V56">
        <v>13.530167</v>
      </c>
      <c r="W56">
        <v>46.164499999999997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43.590600000000002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0.64119000000000004</v>
      </c>
      <c r="AO56">
        <v>2.3519999999999999</v>
      </c>
      <c r="AP56">
        <v>5.7645</v>
      </c>
      <c r="AQ56">
        <v>0</v>
      </c>
      <c r="AR56">
        <v>8.8320000000000007</v>
      </c>
      <c r="AS56">
        <v>15.87336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81.862348000000011</v>
      </c>
      <c r="BA56">
        <f t="shared" si="1"/>
        <v>1506.9858400000001</v>
      </c>
      <c r="BB56">
        <v>53</v>
      </c>
      <c r="BD56">
        <v>7.24</v>
      </c>
      <c r="BE56">
        <v>1.92</v>
      </c>
      <c r="BF56">
        <v>2.25</v>
      </c>
      <c r="BG56">
        <v>1.79</v>
      </c>
      <c r="BH56">
        <v>6.3</v>
      </c>
      <c r="BI56">
        <v>0.94</v>
      </c>
      <c r="BJ56">
        <v>0.94</v>
      </c>
      <c r="BK56">
        <v>1.96</v>
      </c>
      <c r="BL56">
        <v>1.02</v>
      </c>
      <c r="BM56">
        <v>0.19</v>
      </c>
      <c r="BN56">
        <v>3.52</v>
      </c>
      <c r="BO56">
        <v>1.89</v>
      </c>
      <c r="BP56">
        <v>0.26</v>
      </c>
      <c r="BQ56">
        <v>1.99</v>
      </c>
      <c r="BR56">
        <v>1.08</v>
      </c>
      <c r="BS56">
        <v>1.64</v>
      </c>
      <c r="BT56">
        <v>2.8898999999999999</v>
      </c>
      <c r="BU56">
        <v>1.342031</v>
      </c>
      <c r="BV56">
        <v>2.0285199999999999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4.0171849999999996</v>
      </c>
      <c r="CQ56">
        <v>3.5429620000000002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81.862348000000011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296.1662</v>
      </c>
      <c r="L57">
        <v>0</v>
      </c>
      <c r="M57">
        <v>47.195999999999998</v>
      </c>
      <c r="N57">
        <v>120.65625</v>
      </c>
      <c r="O57">
        <v>126.47812500000001</v>
      </c>
      <c r="P57">
        <v>129.94120000000001</v>
      </c>
      <c r="Q57">
        <v>0</v>
      </c>
      <c r="R57">
        <v>18.808700000000002</v>
      </c>
      <c r="S57">
        <v>21.678100000000001</v>
      </c>
      <c r="T57">
        <v>0</v>
      </c>
      <c r="U57">
        <v>348.97500000000002</v>
      </c>
      <c r="V57">
        <v>13.530167</v>
      </c>
      <c r="W57">
        <v>46.164499999999997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43.590600000000002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0.64119000000000004</v>
      </c>
      <c r="AO57">
        <v>2.3519999999999999</v>
      </c>
      <c r="AP57">
        <v>5.7645</v>
      </c>
      <c r="AQ57">
        <v>0</v>
      </c>
      <c r="AR57">
        <v>6.6239999999999997</v>
      </c>
      <c r="AS57">
        <v>15.87336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81.975908000000018</v>
      </c>
      <c r="BA57">
        <f t="shared" si="1"/>
        <v>1504.8914</v>
      </c>
      <c r="BB57">
        <v>54</v>
      </c>
      <c r="BD57">
        <v>7.24</v>
      </c>
      <c r="BE57">
        <v>1.92</v>
      </c>
      <c r="BF57">
        <v>2.25</v>
      </c>
      <c r="BG57">
        <v>1.79</v>
      </c>
      <c r="BH57">
        <v>6.3</v>
      </c>
      <c r="BI57">
        <v>0.94</v>
      </c>
      <c r="BJ57">
        <v>0.94</v>
      </c>
      <c r="BK57">
        <v>1.96</v>
      </c>
      <c r="BL57">
        <v>1.02</v>
      </c>
      <c r="BM57">
        <v>0.19</v>
      </c>
      <c r="BN57">
        <v>3.52</v>
      </c>
      <c r="BO57">
        <v>1.89</v>
      </c>
      <c r="BP57">
        <v>0.26</v>
      </c>
      <c r="BQ57">
        <v>1.99</v>
      </c>
      <c r="BR57">
        <v>1.08</v>
      </c>
      <c r="BS57">
        <v>1.64</v>
      </c>
      <c r="BT57">
        <v>2.8898999999999999</v>
      </c>
      <c r="BU57">
        <v>1.342031</v>
      </c>
      <c r="BV57">
        <v>2.0285199999999999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4.1307450000000001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81.975908000000018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296.1662</v>
      </c>
      <c r="L58">
        <v>0</v>
      </c>
      <c r="M58">
        <v>47.195999999999998</v>
      </c>
      <c r="N58">
        <v>120.65625</v>
      </c>
      <c r="O58">
        <v>126.47812500000001</v>
      </c>
      <c r="P58">
        <v>129.94120000000001</v>
      </c>
      <c r="Q58">
        <v>0</v>
      </c>
      <c r="R58">
        <v>18.808700000000002</v>
      </c>
      <c r="S58">
        <v>21.678100000000001</v>
      </c>
      <c r="T58">
        <v>0</v>
      </c>
      <c r="U58">
        <v>348.97500000000002</v>
      </c>
      <c r="V58">
        <v>13.530167</v>
      </c>
      <c r="W58">
        <v>46.164499999999997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43.590600000000002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0.64119000000000004</v>
      </c>
      <c r="AO58">
        <v>2.3519999999999999</v>
      </c>
      <c r="AP58">
        <v>5.7645</v>
      </c>
      <c r="AQ58">
        <v>0</v>
      </c>
      <c r="AR58">
        <v>6.6239999999999997</v>
      </c>
      <c r="AS58">
        <v>15.87336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82.103663000000012</v>
      </c>
      <c r="BA58">
        <f t="shared" si="1"/>
        <v>1505.019155</v>
      </c>
      <c r="BB58">
        <v>55</v>
      </c>
      <c r="BD58">
        <v>7.24</v>
      </c>
      <c r="BE58">
        <v>1.92</v>
      </c>
      <c r="BF58">
        <v>2.25</v>
      </c>
      <c r="BG58">
        <v>1.79</v>
      </c>
      <c r="BH58">
        <v>6.3</v>
      </c>
      <c r="BI58">
        <v>0.94</v>
      </c>
      <c r="BJ58">
        <v>0.94</v>
      </c>
      <c r="BK58">
        <v>1.96</v>
      </c>
      <c r="BL58">
        <v>1.02</v>
      </c>
      <c r="BM58">
        <v>0.19</v>
      </c>
      <c r="BN58">
        <v>3.52</v>
      </c>
      <c r="BO58">
        <v>1.89</v>
      </c>
      <c r="BP58">
        <v>0.26</v>
      </c>
      <c r="BQ58">
        <v>1.99</v>
      </c>
      <c r="BR58">
        <v>1.08</v>
      </c>
      <c r="BS58">
        <v>1.64</v>
      </c>
      <c r="BT58">
        <v>2.8898999999999999</v>
      </c>
      <c r="BU58">
        <v>1.342031</v>
      </c>
      <c r="BV58">
        <v>2.0285199999999999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82.103663000000012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299.85379999999998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18.808700000000002</v>
      </c>
      <c r="S59">
        <v>21.678100000000001</v>
      </c>
      <c r="T59">
        <v>0</v>
      </c>
      <c r="U59">
        <v>348.97500000000002</v>
      </c>
      <c r="V59">
        <v>13.530167</v>
      </c>
      <c r="W59">
        <v>46.164499999999997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43.590600000000002</v>
      </c>
      <c r="AH59">
        <v>0</v>
      </c>
      <c r="AI59">
        <v>0</v>
      </c>
      <c r="AJ59">
        <v>0</v>
      </c>
      <c r="AK59">
        <v>53.518799999999999</v>
      </c>
      <c r="AL59">
        <v>11.62</v>
      </c>
      <c r="AM59">
        <v>0</v>
      </c>
      <c r="AN59">
        <v>0.64119000000000004</v>
      </c>
      <c r="AO59">
        <v>2.3519999999999999</v>
      </c>
      <c r="AP59">
        <v>5.7645</v>
      </c>
      <c r="AQ59">
        <v>0</v>
      </c>
      <c r="AR59">
        <v>6.6239999999999997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82.103663000000012</v>
      </c>
      <c r="BA59">
        <f t="shared" si="1"/>
        <v>1498.214195</v>
      </c>
      <c r="BB59">
        <v>56</v>
      </c>
      <c r="BD59">
        <v>7.24</v>
      </c>
      <c r="BE59">
        <v>1.92</v>
      </c>
      <c r="BF59">
        <v>2.25</v>
      </c>
      <c r="BG59">
        <v>1.79</v>
      </c>
      <c r="BH59">
        <v>6.3</v>
      </c>
      <c r="BI59">
        <v>0.94</v>
      </c>
      <c r="BJ59">
        <v>0.94</v>
      </c>
      <c r="BK59">
        <v>1.96</v>
      </c>
      <c r="BL59">
        <v>1.02</v>
      </c>
      <c r="BM59">
        <v>0.19</v>
      </c>
      <c r="BN59">
        <v>3.52</v>
      </c>
      <c r="BO59">
        <v>1.89</v>
      </c>
      <c r="BP59">
        <v>0.26</v>
      </c>
      <c r="BQ59">
        <v>1.99</v>
      </c>
      <c r="BR59">
        <v>1.08</v>
      </c>
      <c r="BS59">
        <v>1.64</v>
      </c>
      <c r="BT59">
        <v>2.8898999999999999</v>
      </c>
      <c r="BU59">
        <v>1.342031</v>
      </c>
      <c r="BV59">
        <v>2.0285199999999999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82.103663000000012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299.85379999999998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18.808700000000002</v>
      </c>
      <c r="S60">
        <v>21.678100000000001</v>
      </c>
      <c r="T60">
        <v>0</v>
      </c>
      <c r="U60">
        <v>348.97500000000002</v>
      </c>
      <c r="V60">
        <v>13.530167</v>
      </c>
      <c r="W60">
        <v>46.164499999999997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43.590600000000002</v>
      </c>
      <c r="AH60">
        <v>0</v>
      </c>
      <c r="AI60">
        <v>0</v>
      </c>
      <c r="AJ60">
        <v>0</v>
      </c>
      <c r="AK60">
        <v>53.518799999999999</v>
      </c>
      <c r="AL60">
        <v>11.62</v>
      </c>
      <c r="AM60">
        <v>0</v>
      </c>
      <c r="AN60">
        <v>0.64119000000000004</v>
      </c>
      <c r="AO60">
        <v>2.3519999999999999</v>
      </c>
      <c r="AP60">
        <v>5.7645</v>
      </c>
      <c r="AQ60">
        <v>0</v>
      </c>
      <c r="AR60">
        <v>6.6239999999999997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82.103663000000012</v>
      </c>
      <c r="BA60">
        <f t="shared" si="1"/>
        <v>1498.214195</v>
      </c>
      <c r="BB60">
        <v>57</v>
      </c>
      <c r="BD60">
        <v>7.24</v>
      </c>
      <c r="BE60">
        <v>1.92</v>
      </c>
      <c r="BF60">
        <v>2.25</v>
      </c>
      <c r="BG60">
        <v>1.79</v>
      </c>
      <c r="BH60">
        <v>6.3</v>
      </c>
      <c r="BI60">
        <v>0.94</v>
      </c>
      <c r="BJ60">
        <v>0.94</v>
      </c>
      <c r="BK60">
        <v>1.96</v>
      </c>
      <c r="BL60">
        <v>1.02</v>
      </c>
      <c r="BM60">
        <v>0.19</v>
      </c>
      <c r="BN60">
        <v>3.52</v>
      </c>
      <c r="BO60">
        <v>1.89</v>
      </c>
      <c r="BP60">
        <v>0.26</v>
      </c>
      <c r="BQ60">
        <v>1.99</v>
      </c>
      <c r="BR60">
        <v>1.08</v>
      </c>
      <c r="BS60">
        <v>1.64</v>
      </c>
      <c r="BT60">
        <v>2.8898999999999999</v>
      </c>
      <c r="BU60">
        <v>1.342031</v>
      </c>
      <c r="BV60">
        <v>2.0285199999999999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82.103663000000012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299.85379999999998</v>
      </c>
      <c r="L61">
        <v>0</v>
      </c>
      <c r="M61">
        <v>47.195999999999998</v>
      </c>
      <c r="N61">
        <v>120.65625</v>
      </c>
      <c r="O61">
        <v>126.47812500000001</v>
      </c>
      <c r="P61">
        <v>119.504</v>
      </c>
      <c r="Q61">
        <v>0</v>
      </c>
      <c r="R61">
        <v>21.008700000000001</v>
      </c>
      <c r="S61">
        <v>25.915537</v>
      </c>
      <c r="T61">
        <v>0</v>
      </c>
      <c r="U61">
        <v>348.97500000000002</v>
      </c>
      <c r="V61">
        <v>16.084682000000001</v>
      </c>
      <c r="W61">
        <v>46.164499999999997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14.443</v>
      </c>
      <c r="AF61">
        <v>0</v>
      </c>
      <c r="AG61">
        <v>43.590600000000002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0.64119000000000004</v>
      </c>
      <c r="AO61">
        <v>3.528</v>
      </c>
      <c r="AP61">
        <v>5.7645</v>
      </c>
      <c r="AQ61">
        <v>0</v>
      </c>
      <c r="AR61">
        <v>6.6239999999999997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81.923663000000005</v>
      </c>
      <c r="BA61">
        <f t="shared" si="1"/>
        <v>1502.9119469999998</v>
      </c>
      <c r="BB61">
        <v>58</v>
      </c>
      <c r="BD61">
        <v>7.24</v>
      </c>
      <c r="BE61">
        <v>1.92</v>
      </c>
      <c r="BF61">
        <v>2.25</v>
      </c>
      <c r="BG61">
        <v>1.79</v>
      </c>
      <c r="BH61">
        <v>6.3</v>
      </c>
      <c r="BI61">
        <v>0.94</v>
      </c>
      <c r="BJ61">
        <v>0.94</v>
      </c>
      <c r="BK61">
        <v>1.78</v>
      </c>
      <c r="BL61">
        <v>1.02</v>
      </c>
      <c r="BM61">
        <v>0.19</v>
      </c>
      <c r="BN61">
        <v>3.52</v>
      </c>
      <c r="BO61">
        <v>1.89</v>
      </c>
      <c r="BP61">
        <v>0.26</v>
      </c>
      <c r="BQ61">
        <v>1.99</v>
      </c>
      <c r="BR61">
        <v>1.08</v>
      </c>
      <c r="BS61">
        <v>1.64</v>
      </c>
      <c r="BT61">
        <v>2.8898999999999999</v>
      </c>
      <c r="BU61">
        <v>1.342031</v>
      </c>
      <c r="BV61">
        <v>2.0285199999999999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81.923663000000005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299.85379999999998</v>
      </c>
      <c r="L62">
        <v>0</v>
      </c>
      <c r="M62">
        <v>47.195999999999998</v>
      </c>
      <c r="N62">
        <v>120.65625</v>
      </c>
      <c r="O62">
        <v>126.47812500000001</v>
      </c>
      <c r="P62">
        <v>119.504</v>
      </c>
      <c r="Q62">
        <v>0</v>
      </c>
      <c r="R62">
        <v>21.008700000000001</v>
      </c>
      <c r="S62">
        <v>25.918099999999999</v>
      </c>
      <c r="T62">
        <v>0</v>
      </c>
      <c r="U62">
        <v>348.97500000000002</v>
      </c>
      <c r="V62">
        <v>16.686575000000001</v>
      </c>
      <c r="W62">
        <v>46.164499999999997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14.443</v>
      </c>
      <c r="AF62">
        <v>0</v>
      </c>
      <c r="AG62">
        <v>43.590600000000002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0.64119000000000004</v>
      </c>
      <c r="AO62">
        <v>3.528</v>
      </c>
      <c r="AP62">
        <v>5.7645</v>
      </c>
      <c r="AQ62">
        <v>0</v>
      </c>
      <c r="AR62">
        <v>6.6239999999999997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81.863663000000003</v>
      </c>
      <c r="BA62">
        <f t="shared" si="1"/>
        <v>1503.4564029999999</v>
      </c>
      <c r="BB62">
        <v>59</v>
      </c>
      <c r="BD62">
        <v>7.24</v>
      </c>
      <c r="BE62">
        <v>1.92</v>
      </c>
      <c r="BF62">
        <v>2.25</v>
      </c>
      <c r="BG62">
        <v>1.79</v>
      </c>
      <c r="BH62">
        <v>6.3</v>
      </c>
      <c r="BI62">
        <v>0.9</v>
      </c>
      <c r="BJ62">
        <v>0.92</v>
      </c>
      <c r="BK62">
        <v>1.78</v>
      </c>
      <c r="BL62">
        <v>1.02</v>
      </c>
      <c r="BM62">
        <v>0.19</v>
      </c>
      <c r="BN62">
        <v>3.52</v>
      </c>
      <c r="BO62">
        <v>1.89</v>
      </c>
      <c r="BP62">
        <v>0.26</v>
      </c>
      <c r="BQ62">
        <v>1.99</v>
      </c>
      <c r="BR62">
        <v>1.08</v>
      </c>
      <c r="BS62">
        <v>1.64</v>
      </c>
      <c r="BT62">
        <v>2.8898999999999999</v>
      </c>
      <c r="BU62">
        <v>1.342031</v>
      </c>
      <c r="BV62">
        <v>2.0285199999999999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81.863663000000003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299.85379999999998</v>
      </c>
      <c r="L63">
        <v>0</v>
      </c>
      <c r="M63">
        <v>47.195999999999998</v>
      </c>
      <c r="N63">
        <v>120.65625</v>
      </c>
      <c r="O63">
        <v>126.47812500000001</v>
      </c>
      <c r="P63">
        <v>117.952</v>
      </c>
      <c r="Q63">
        <v>0</v>
      </c>
      <c r="R63">
        <v>21.008700000000001</v>
      </c>
      <c r="S63">
        <v>25.918099999999999</v>
      </c>
      <c r="T63">
        <v>0</v>
      </c>
      <c r="U63">
        <v>348.97500000000002</v>
      </c>
      <c r="V63">
        <v>17.690166999999999</v>
      </c>
      <c r="W63">
        <v>46.164499999999997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15.756</v>
      </c>
      <c r="AF63">
        <v>0</v>
      </c>
      <c r="AG63">
        <v>43.590600000000002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0.64119000000000004</v>
      </c>
      <c r="AO63">
        <v>3.528</v>
      </c>
      <c r="AP63">
        <v>5.7645</v>
      </c>
      <c r="AQ63">
        <v>0</v>
      </c>
      <c r="AR63">
        <v>6.6239999999999997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81.863663000000003</v>
      </c>
      <c r="BA63">
        <f t="shared" si="1"/>
        <v>1504.2209950000001</v>
      </c>
      <c r="BB63">
        <v>60</v>
      </c>
      <c r="BD63">
        <v>7.24</v>
      </c>
      <c r="BE63">
        <v>1.92</v>
      </c>
      <c r="BF63">
        <v>2.25</v>
      </c>
      <c r="BG63">
        <v>1.79</v>
      </c>
      <c r="BH63">
        <v>6.3</v>
      </c>
      <c r="BI63">
        <v>0.9</v>
      </c>
      <c r="BJ63">
        <v>0.92</v>
      </c>
      <c r="BK63">
        <v>1.78</v>
      </c>
      <c r="BL63">
        <v>1.02</v>
      </c>
      <c r="BM63">
        <v>0.19</v>
      </c>
      <c r="BN63">
        <v>3.52</v>
      </c>
      <c r="BO63">
        <v>1.89</v>
      </c>
      <c r="BP63">
        <v>0.26</v>
      </c>
      <c r="BQ63">
        <v>1.99</v>
      </c>
      <c r="BR63">
        <v>1.08</v>
      </c>
      <c r="BS63">
        <v>1.64</v>
      </c>
      <c r="BT63">
        <v>2.8898999999999999</v>
      </c>
      <c r="BU63">
        <v>1.342031</v>
      </c>
      <c r="BV63">
        <v>2.0285199999999999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81.863663000000003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299.85379999999998</v>
      </c>
      <c r="L64">
        <v>0</v>
      </c>
      <c r="M64">
        <v>47.195999999999998</v>
      </c>
      <c r="N64">
        <v>120.65625</v>
      </c>
      <c r="O64">
        <v>126.47812500000001</v>
      </c>
      <c r="P64">
        <v>117.952</v>
      </c>
      <c r="Q64">
        <v>0</v>
      </c>
      <c r="R64">
        <v>21.008700000000001</v>
      </c>
      <c r="S64">
        <v>25.918099999999999</v>
      </c>
      <c r="T64">
        <v>0</v>
      </c>
      <c r="U64">
        <v>348.97500000000002</v>
      </c>
      <c r="V64">
        <v>17.690166999999999</v>
      </c>
      <c r="W64">
        <v>46.164499999999997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15.756</v>
      </c>
      <c r="AF64">
        <v>0</v>
      </c>
      <c r="AG64">
        <v>43.590600000000002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0.64119000000000004</v>
      </c>
      <c r="AO64">
        <v>3.528</v>
      </c>
      <c r="AP64">
        <v>5.7645</v>
      </c>
      <c r="AQ64">
        <v>0</v>
      </c>
      <c r="AR64">
        <v>6.6239999999999997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81.863663000000003</v>
      </c>
      <c r="BA64">
        <f t="shared" si="1"/>
        <v>1504.2209950000001</v>
      </c>
      <c r="BB64">
        <v>61</v>
      </c>
      <c r="BD64">
        <v>7.24</v>
      </c>
      <c r="BE64">
        <v>1.92</v>
      </c>
      <c r="BF64">
        <v>2.25</v>
      </c>
      <c r="BG64">
        <v>1.79</v>
      </c>
      <c r="BH64">
        <v>6.3</v>
      </c>
      <c r="BI64">
        <v>0.9</v>
      </c>
      <c r="BJ64">
        <v>0.92</v>
      </c>
      <c r="BK64">
        <v>1.78</v>
      </c>
      <c r="BL64">
        <v>1.02</v>
      </c>
      <c r="BM64">
        <v>0.19</v>
      </c>
      <c r="BN64">
        <v>3.52</v>
      </c>
      <c r="BO64">
        <v>1.89</v>
      </c>
      <c r="BP64">
        <v>0.26</v>
      </c>
      <c r="BQ64">
        <v>1.99</v>
      </c>
      <c r="BR64">
        <v>1.08</v>
      </c>
      <c r="BS64">
        <v>1.64</v>
      </c>
      <c r="BT64">
        <v>2.8898999999999999</v>
      </c>
      <c r="BU64">
        <v>1.342031</v>
      </c>
      <c r="BV64">
        <v>2.0285199999999999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81.863663000000003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299.85379999999998</v>
      </c>
      <c r="L65">
        <v>0</v>
      </c>
      <c r="M65">
        <v>47.195999999999998</v>
      </c>
      <c r="N65">
        <v>120.65625</v>
      </c>
      <c r="O65">
        <v>126.47812500000001</v>
      </c>
      <c r="P65">
        <v>110.968</v>
      </c>
      <c r="Q65">
        <v>0</v>
      </c>
      <c r="R65">
        <v>21.008700000000001</v>
      </c>
      <c r="S65">
        <v>25.918099999999999</v>
      </c>
      <c r="T65">
        <v>0</v>
      </c>
      <c r="U65">
        <v>348.97500000000002</v>
      </c>
      <c r="V65">
        <v>17.690166999999999</v>
      </c>
      <c r="W65">
        <v>46.164499999999997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28.885999999999999</v>
      </c>
      <c r="AF65">
        <v>0</v>
      </c>
      <c r="AG65">
        <v>43.590600000000002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0.64119000000000004</v>
      </c>
      <c r="AO65">
        <v>3.528</v>
      </c>
      <c r="AP65">
        <v>5.7645</v>
      </c>
      <c r="AQ65">
        <v>0</v>
      </c>
      <c r="AR65">
        <v>6.6239999999999997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82.043663000000009</v>
      </c>
      <c r="BA65">
        <f t="shared" si="1"/>
        <v>1510.5469949999997</v>
      </c>
      <c r="BB65">
        <v>62</v>
      </c>
      <c r="BD65">
        <v>7.24</v>
      </c>
      <c r="BE65">
        <v>1.92</v>
      </c>
      <c r="BF65">
        <v>2.25</v>
      </c>
      <c r="BG65">
        <v>1.79</v>
      </c>
      <c r="BH65">
        <v>6.3</v>
      </c>
      <c r="BI65">
        <v>0.9</v>
      </c>
      <c r="BJ65">
        <v>0.92</v>
      </c>
      <c r="BK65">
        <v>1.96</v>
      </c>
      <c r="BL65">
        <v>1.02</v>
      </c>
      <c r="BM65">
        <v>0.19</v>
      </c>
      <c r="BN65">
        <v>3.52</v>
      </c>
      <c r="BO65">
        <v>1.89</v>
      </c>
      <c r="BP65">
        <v>0.26</v>
      </c>
      <c r="BQ65">
        <v>1.99</v>
      </c>
      <c r="BR65">
        <v>1.08</v>
      </c>
      <c r="BS65">
        <v>1.64</v>
      </c>
      <c r="BT65">
        <v>2.8898999999999999</v>
      </c>
      <c r="BU65">
        <v>1.342031</v>
      </c>
      <c r="BV65">
        <v>2.0285199999999999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82.043663000000009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299.85379999999998</v>
      </c>
      <c r="L66">
        <v>0</v>
      </c>
      <c r="M66">
        <v>47.195999999999998</v>
      </c>
      <c r="N66">
        <v>120.65625</v>
      </c>
      <c r="O66">
        <v>126.47812500000001</v>
      </c>
      <c r="P66">
        <v>110.968</v>
      </c>
      <c r="Q66">
        <v>0</v>
      </c>
      <c r="R66">
        <v>21.008700000000001</v>
      </c>
      <c r="S66">
        <v>25.918099999999999</v>
      </c>
      <c r="T66">
        <v>0</v>
      </c>
      <c r="U66">
        <v>348.97500000000002</v>
      </c>
      <c r="V66">
        <v>17.690166999999999</v>
      </c>
      <c r="W66">
        <v>46.164499999999997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30.199000000000002</v>
      </c>
      <c r="AF66">
        <v>0</v>
      </c>
      <c r="AG66">
        <v>43.590600000000002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0.64119000000000004</v>
      </c>
      <c r="AO66">
        <v>3.528</v>
      </c>
      <c r="AP66">
        <v>5.7645</v>
      </c>
      <c r="AQ66">
        <v>0</v>
      </c>
      <c r="AR66">
        <v>6.6239999999999997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82.043663000000009</v>
      </c>
      <c r="BA66">
        <f t="shared" si="1"/>
        <v>1511.8599949999998</v>
      </c>
      <c r="BB66">
        <v>63</v>
      </c>
      <c r="BD66">
        <v>7.24</v>
      </c>
      <c r="BE66">
        <v>1.92</v>
      </c>
      <c r="BF66">
        <v>2.25</v>
      </c>
      <c r="BG66">
        <v>1.79</v>
      </c>
      <c r="BH66">
        <v>6.3</v>
      </c>
      <c r="BI66">
        <v>0.9</v>
      </c>
      <c r="BJ66">
        <v>0.92</v>
      </c>
      <c r="BK66">
        <v>1.96</v>
      </c>
      <c r="BL66">
        <v>1.02</v>
      </c>
      <c r="BM66">
        <v>0.19</v>
      </c>
      <c r="BN66">
        <v>3.52</v>
      </c>
      <c r="BO66">
        <v>1.89</v>
      </c>
      <c r="BP66">
        <v>0.26</v>
      </c>
      <c r="BQ66">
        <v>1.99</v>
      </c>
      <c r="BR66">
        <v>1.08</v>
      </c>
      <c r="BS66">
        <v>1.64</v>
      </c>
      <c r="BT66">
        <v>2.8898999999999999</v>
      </c>
      <c r="BU66">
        <v>1.342031</v>
      </c>
      <c r="BV66">
        <v>2.0285199999999999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82.043663000000009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299.8338</v>
      </c>
      <c r="L67">
        <v>0</v>
      </c>
      <c r="M67">
        <v>47.195999999999998</v>
      </c>
      <c r="N67">
        <v>120.65625</v>
      </c>
      <c r="O67">
        <v>126.47812500000001</v>
      </c>
      <c r="P67">
        <v>107.08799999999999</v>
      </c>
      <c r="Q67">
        <v>0</v>
      </c>
      <c r="R67">
        <v>21.008700000000001</v>
      </c>
      <c r="S67">
        <v>25.918099999999999</v>
      </c>
      <c r="T67">
        <v>0</v>
      </c>
      <c r="U67">
        <v>348.97500000000002</v>
      </c>
      <c r="V67">
        <v>17.690166999999999</v>
      </c>
      <c r="W67">
        <v>46.164499999999997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31.512</v>
      </c>
      <c r="AF67">
        <v>9.0630000000000006</v>
      </c>
      <c r="AG67">
        <v>43.590600000000002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0.64119000000000004</v>
      </c>
      <c r="AO67">
        <v>3.528</v>
      </c>
      <c r="AP67">
        <v>5.7645</v>
      </c>
      <c r="AQ67">
        <v>0</v>
      </c>
      <c r="AR67">
        <v>11.04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81.893663000000004</v>
      </c>
      <c r="BA67">
        <f t="shared" si="1"/>
        <v>1522.601995</v>
      </c>
      <c r="BB67">
        <v>64</v>
      </c>
      <c r="BD67">
        <v>7.24</v>
      </c>
      <c r="BE67">
        <v>1.92</v>
      </c>
      <c r="BF67">
        <v>2.25</v>
      </c>
      <c r="BG67">
        <v>1.79</v>
      </c>
      <c r="BH67">
        <v>6.3</v>
      </c>
      <c r="BI67">
        <v>0.9</v>
      </c>
      <c r="BJ67">
        <v>0.92</v>
      </c>
      <c r="BK67">
        <v>1.78</v>
      </c>
      <c r="BL67">
        <v>1.05</v>
      </c>
      <c r="BM67">
        <v>0.19</v>
      </c>
      <c r="BN67">
        <v>3.52</v>
      </c>
      <c r="BO67">
        <v>1.89</v>
      </c>
      <c r="BP67">
        <v>0.26</v>
      </c>
      <c r="BQ67">
        <v>1.99</v>
      </c>
      <c r="BR67">
        <v>1.08</v>
      </c>
      <c r="BS67">
        <v>1.64</v>
      </c>
      <c r="BT67">
        <v>2.8898999999999999</v>
      </c>
      <c r="BU67">
        <v>1.342031</v>
      </c>
      <c r="BV67">
        <v>2.0285199999999999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81.893663000000004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299.3338</v>
      </c>
      <c r="L68">
        <v>0</v>
      </c>
      <c r="M68">
        <v>47.195999999999998</v>
      </c>
      <c r="N68">
        <v>120.65625</v>
      </c>
      <c r="O68">
        <v>126.47812500000001</v>
      </c>
      <c r="P68">
        <v>107.08799999999999</v>
      </c>
      <c r="Q68">
        <v>0</v>
      </c>
      <c r="R68">
        <v>21.008700000000001</v>
      </c>
      <c r="S68">
        <v>25.918099999999999</v>
      </c>
      <c r="T68">
        <v>0</v>
      </c>
      <c r="U68">
        <v>348.97500000000002</v>
      </c>
      <c r="V68">
        <v>17.690166999999999</v>
      </c>
      <c r="W68">
        <v>46.164499999999997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43.590600000000002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0.64119000000000004</v>
      </c>
      <c r="AO68">
        <v>3.528</v>
      </c>
      <c r="AP68">
        <v>5.7645</v>
      </c>
      <c r="AQ68">
        <v>13.845000000000001</v>
      </c>
      <c r="AR68">
        <v>11.04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81.893663000000004</v>
      </c>
      <c r="BA68">
        <f t="shared" ref="BA68:BA99" si="4">SUM(B68:AZ68)</f>
        <v>1555.7614550000001</v>
      </c>
      <c r="BB68">
        <v>65</v>
      </c>
      <c r="BD68">
        <v>7.24</v>
      </c>
      <c r="BE68">
        <v>1.92</v>
      </c>
      <c r="BF68">
        <v>2.25</v>
      </c>
      <c r="BG68">
        <v>1.79</v>
      </c>
      <c r="BH68">
        <v>6.3</v>
      </c>
      <c r="BI68">
        <v>0.9</v>
      </c>
      <c r="BJ68">
        <v>0.92</v>
      </c>
      <c r="BK68">
        <v>1.78</v>
      </c>
      <c r="BL68">
        <v>1.05</v>
      </c>
      <c r="BM68">
        <v>0.19</v>
      </c>
      <c r="BN68">
        <v>3.52</v>
      </c>
      <c r="BO68">
        <v>1.89</v>
      </c>
      <c r="BP68">
        <v>0.26</v>
      </c>
      <c r="BQ68">
        <v>1.99</v>
      </c>
      <c r="BR68">
        <v>1.08</v>
      </c>
      <c r="BS68">
        <v>1.64</v>
      </c>
      <c r="BT68">
        <v>2.8898999999999999</v>
      </c>
      <c r="BU68">
        <v>1.342031</v>
      </c>
      <c r="BV68">
        <v>2.0285199999999999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81.893663000000004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318.05380000000002</v>
      </c>
      <c r="L69">
        <v>0</v>
      </c>
      <c r="M69">
        <v>47.195999999999998</v>
      </c>
      <c r="N69">
        <v>120.65625</v>
      </c>
      <c r="O69">
        <v>126.47812500000001</v>
      </c>
      <c r="P69">
        <v>106.312</v>
      </c>
      <c r="Q69">
        <v>0</v>
      </c>
      <c r="R69">
        <v>21.008700000000001</v>
      </c>
      <c r="S69">
        <v>25.918099999999999</v>
      </c>
      <c r="T69">
        <v>0</v>
      </c>
      <c r="U69">
        <v>348.97500000000002</v>
      </c>
      <c r="V69">
        <v>17.690166999999999</v>
      </c>
      <c r="W69">
        <v>46.164499999999997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31.512</v>
      </c>
      <c r="AF69">
        <v>9.0630000000000006</v>
      </c>
      <c r="AG69">
        <v>43.590600000000002</v>
      </c>
      <c r="AH69">
        <v>23.884899999999998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0.64119000000000004</v>
      </c>
      <c r="AO69">
        <v>3.528</v>
      </c>
      <c r="AP69">
        <v>5.7645</v>
      </c>
      <c r="AQ69">
        <v>16.055</v>
      </c>
      <c r="AR69">
        <v>11.04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82.181283000000008</v>
      </c>
      <c r="BA69">
        <f t="shared" si="4"/>
        <v>1594.9762150000001</v>
      </c>
      <c r="BB69">
        <v>66</v>
      </c>
      <c r="BD69">
        <v>7.24</v>
      </c>
      <c r="BE69">
        <v>1.92</v>
      </c>
      <c r="BF69">
        <v>2.25</v>
      </c>
      <c r="BG69">
        <v>1.79</v>
      </c>
      <c r="BH69">
        <v>6.3</v>
      </c>
      <c r="BI69">
        <v>0.9</v>
      </c>
      <c r="BJ69">
        <v>0.92</v>
      </c>
      <c r="BK69">
        <v>1.96</v>
      </c>
      <c r="BL69">
        <v>1.05</v>
      </c>
      <c r="BM69">
        <v>0.19</v>
      </c>
      <c r="BN69">
        <v>3.52</v>
      </c>
      <c r="BO69">
        <v>1.89</v>
      </c>
      <c r="BP69">
        <v>0.26</v>
      </c>
      <c r="BQ69">
        <v>1.99</v>
      </c>
      <c r="BR69">
        <v>1.08</v>
      </c>
      <c r="BS69">
        <v>1.64</v>
      </c>
      <c r="BT69">
        <v>2.8898999999999999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82.181283000000008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328.4538</v>
      </c>
      <c r="L70">
        <v>0</v>
      </c>
      <c r="M70">
        <v>47.195999999999998</v>
      </c>
      <c r="N70">
        <v>120.65625</v>
      </c>
      <c r="O70">
        <v>126.47812500000001</v>
      </c>
      <c r="P70">
        <v>106.312</v>
      </c>
      <c r="Q70">
        <v>0</v>
      </c>
      <c r="R70">
        <v>21.008700000000001</v>
      </c>
      <c r="S70">
        <v>25.918099999999999</v>
      </c>
      <c r="T70">
        <v>0</v>
      </c>
      <c r="U70">
        <v>348.97500000000002</v>
      </c>
      <c r="V70">
        <v>17.690166999999999</v>
      </c>
      <c r="W70">
        <v>46.164499999999997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15.941800000000001</v>
      </c>
      <c r="AE70">
        <v>31.512</v>
      </c>
      <c r="AF70">
        <v>9.0630000000000006</v>
      </c>
      <c r="AG70">
        <v>43.590600000000002</v>
      </c>
      <c r="AH70">
        <v>23.884899999999998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0.64119000000000004</v>
      </c>
      <c r="AO70">
        <v>3.528</v>
      </c>
      <c r="AP70">
        <v>5.7645</v>
      </c>
      <c r="AQ70">
        <v>32.11</v>
      </c>
      <c r="AR70">
        <v>11.04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82.181283000000008</v>
      </c>
      <c r="BA70">
        <f t="shared" si="4"/>
        <v>1628.0511150000002</v>
      </c>
      <c r="BB70">
        <v>67</v>
      </c>
      <c r="BD70">
        <v>7.24</v>
      </c>
      <c r="BE70">
        <v>1.92</v>
      </c>
      <c r="BF70">
        <v>2.25</v>
      </c>
      <c r="BG70">
        <v>1.79</v>
      </c>
      <c r="BH70">
        <v>6.3</v>
      </c>
      <c r="BI70">
        <v>0.9</v>
      </c>
      <c r="BJ70">
        <v>0.92</v>
      </c>
      <c r="BK70">
        <v>1.96</v>
      </c>
      <c r="BL70">
        <v>1.05</v>
      </c>
      <c r="BM70">
        <v>0.19</v>
      </c>
      <c r="BN70">
        <v>3.52</v>
      </c>
      <c r="BO70">
        <v>1.89</v>
      </c>
      <c r="BP70">
        <v>0.26</v>
      </c>
      <c r="BQ70">
        <v>1.99</v>
      </c>
      <c r="BR70">
        <v>1.08</v>
      </c>
      <c r="BS70">
        <v>1.64</v>
      </c>
      <c r="BT70">
        <v>2.8898999999999999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82.181283000000008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343.0138</v>
      </c>
      <c r="L71">
        <v>0</v>
      </c>
      <c r="M71">
        <v>47.195999999999998</v>
      </c>
      <c r="N71">
        <v>120.65625</v>
      </c>
      <c r="O71">
        <v>126.47812500000001</v>
      </c>
      <c r="P71">
        <v>106.312</v>
      </c>
      <c r="Q71">
        <v>0</v>
      </c>
      <c r="R71">
        <v>21.008700000000001</v>
      </c>
      <c r="S71">
        <v>25.918099999999999</v>
      </c>
      <c r="T71">
        <v>0</v>
      </c>
      <c r="U71">
        <v>348.97500000000002</v>
      </c>
      <c r="V71">
        <v>17.690166999999999</v>
      </c>
      <c r="W71">
        <v>46.164499999999997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43.329000000000001</v>
      </c>
      <c r="AF71">
        <v>9.0630000000000006</v>
      </c>
      <c r="AG71">
        <v>43.590600000000002</v>
      </c>
      <c r="AH71">
        <v>47.769799999999996</v>
      </c>
      <c r="AI71">
        <v>0</v>
      </c>
      <c r="AJ71">
        <v>0</v>
      </c>
      <c r="AK71">
        <v>53.518799999999999</v>
      </c>
      <c r="AL71">
        <v>2.3239999999999998</v>
      </c>
      <c r="AM71">
        <v>0</v>
      </c>
      <c r="AN71">
        <v>0.64119000000000004</v>
      </c>
      <c r="AO71">
        <v>2.6459999999999999</v>
      </c>
      <c r="AP71">
        <v>5.7645</v>
      </c>
      <c r="AQ71">
        <v>32.11</v>
      </c>
      <c r="AR71">
        <v>11.04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82.310483000000005</v>
      </c>
      <c r="BA71">
        <f t="shared" si="4"/>
        <v>1680.262215</v>
      </c>
      <c r="BB71">
        <v>68</v>
      </c>
      <c r="BD71">
        <v>7.24</v>
      </c>
      <c r="BE71">
        <v>1.92</v>
      </c>
      <c r="BF71">
        <v>2.25</v>
      </c>
      <c r="BG71">
        <v>1.79</v>
      </c>
      <c r="BH71">
        <v>6.3</v>
      </c>
      <c r="BI71">
        <v>0.9</v>
      </c>
      <c r="BJ71">
        <v>0.92</v>
      </c>
      <c r="BK71">
        <v>1.96</v>
      </c>
      <c r="BL71">
        <v>1.05</v>
      </c>
      <c r="BM71">
        <v>0.19</v>
      </c>
      <c r="BN71">
        <v>3.52</v>
      </c>
      <c r="BO71">
        <v>1.89</v>
      </c>
      <c r="BP71">
        <v>0.26</v>
      </c>
      <c r="BQ71">
        <v>1.99</v>
      </c>
      <c r="BR71">
        <v>1.08</v>
      </c>
      <c r="BS71">
        <v>1.64</v>
      </c>
      <c r="BT71">
        <v>2.8898999999999999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82.310483000000005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343.0138</v>
      </c>
      <c r="L72">
        <v>0</v>
      </c>
      <c r="M72">
        <v>47.195999999999998</v>
      </c>
      <c r="N72">
        <v>120.65625</v>
      </c>
      <c r="O72">
        <v>126.47812500000001</v>
      </c>
      <c r="P72">
        <v>106.312</v>
      </c>
      <c r="Q72">
        <v>0</v>
      </c>
      <c r="R72">
        <v>21.008700000000001</v>
      </c>
      <c r="S72">
        <v>25.918099999999999</v>
      </c>
      <c r="T72">
        <v>0</v>
      </c>
      <c r="U72">
        <v>348.97500000000002</v>
      </c>
      <c r="V72">
        <v>17.690166999999999</v>
      </c>
      <c r="W72">
        <v>46.164499999999997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43.329000000000001</v>
      </c>
      <c r="AF72">
        <v>9.0630000000000006</v>
      </c>
      <c r="AG72">
        <v>43.590600000000002</v>
      </c>
      <c r="AH72">
        <v>71.654700000000005</v>
      </c>
      <c r="AI72">
        <v>3.2574999999999998</v>
      </c>
      <c r="AJ72">
        <v>0</v>
      </c>
      <c r="AK72">
        <v>53.518799999999999</v>
      </c>
      <c r="AL72">
        <v>2.3239999999999998</v>
      </c>
      <c r="AM72">
        <v>0</v>
      </c>
      <c r="AN72">
        <v>0.64119000000000004</v>
      </c>
      <c r="AO72">
        <v>2.6459999999999999</v>
      </c>
      <c r="AP72">
        <v>5.7645</v>
      </c>
      <c r="AQ72">
        <v>32.11</v>
      </c>
      <c r="AR72">
        <v>11.04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82.71688300000001</v>
      </c>
      <c r="BA72">
        <f t="shared" si="4"/>
        <v>1717.7168549999999</v>
      </c>
      <c r="BB72">
        <v>69</v>
      </c>
      <c r="BD72">
        <v>7.24</v>
      </c>
      <c r="BE72">
        <v>1.92</v>
      </c>
      <c r="BF72">
        <v>2.25</v>
      </c>
      <c r="BG72">
        <v>1.79</v>
      </c>
      <c r="BH72">
        <v>6.3</v>
      </c>
      <c r="BI72">
        <v>0.9</v>
      </c>
      <c r="BJ72">
        <v>0.92</v>
      </c>
      <c r="BK72">
        <v>1.96</v>
      </c>
      <c r="BL72">
        <v>1.05</v>
      </c>
      <c r="BM72">
        <v>0.19</v>
      </c>
      <c r="BN72">
        <v>3.52</v>
      </c>
      <c r="BO72">
        <v>1.89</v>
      </c>
      <c r="BP72">
        <v>0.26</v>
      </c>
      <c r="BQ72">
        <v>1.99</v>
      </c>
      <c r="BR72">
        <v>1.08</v>
      </c>
      <c r="BS72">
        <v>1.64</v>
      </c>
      <c r="BT72">
        <v>2.8898999999999999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82.71688300000001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340.81380000000001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106.312</v>
      </c>
      <c r="Q73">
        <v>0</v>
      </c>
      <c r="R73">
        <v>21.188700000000001</v>
      </c>
      <c r="S73">
        <v>26.375</v>
      </c>
      <c r="T73">
        <v>0</v>
      </c>
      <c r="U73">
        <v>348.97500000000002</v>
      </c>
      <c r="V73">
        <v>9.6420960000000004</v>
      </c>
      <c r="W73">
        <v>46.164499999999997</v>
      </c>
      <c r="X73">
        <v>98.34</v>
      </c>
      <c r="Y73">
        <v>0</v>
      </c>
      <c r="Z73">
        <v>0</v>
      </c>
      <c r="AA73">
        <v>0</v>
      </c>
      <c r="AB73">
        <v>0</v>
      </c>
      <c r="AC73">
        <v>9.9058399999999995</v>
      </c>
      <c r="AD73">
        <v>18.643799999999999</v>
      </c>
      <c r="AE73">
        <v>15.756</v>
      </c>
      <c r="AF73">
        <v>9.0630000000000006</v>
      </c>
      <c r="AG73">
        <v>43.590600000000002</v>
      </c>
      <c r="AH73">
        <v>95.249499999999998</v>
      </c>
      <c r="AI73">
        <v>16.939</v>
      </c>
      <c r="AJ73">
        <v>0</v>
      </c>
      <c r="AK73">
        <v>53.518799999999999</v>
      </c>
      <c r="AL73">
        <v>2.3239999999999998</v>
      </c>
      <c r="AM73">
        <v>0</v>
      </c>
      <c r="AN73">
        <v>0.64119000000000004</v>
      </c>
      <c r="AO73">
        <v>2.6459999999999999</v>
      </c>
      <c r="AP73">
        <v>5.7645</v>
      </c>
      <c r="AQ73">
        <v>48.164999999999999</v>
      </c>
      <c r="AR73">
        <v>39.744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83.021383</v>
      </c>
      <c r="BA73">
        <f t="shared" si="4"/>
        <v>1767.9842440000002</v>
      </c>
      <c r="BB73">
        <v>70</v>
      </c>
      <c r="BD73">
        <v>7.24</v>
      </c>
      <c r="BE73">
        <v>1.92</v>
      </c>
      <c r="BF73">
        <v>2.25</v>
      </c>
      <c r="BG73">
        <v>1.79</v>
      </c>
      <c r="BH73">
        <v>6.3</v>
      </c>
      <c r="BI73">
        <v>0.88</v>
      </c>
      <c r="BJ73">
        <v>0.92</v>
      </c>
      <c r="BK73">
        <v>1.96</v>
      </c>
      <c r="BL73">
        <v>0.97</v>
      </c>
      <c r="BM73">
        <v>0.19</v>
      </c>
      <c r="BN73">
        <v>3.52</v>
      </c>
      <c r="BO73">
        <v>1.89</v>
      </c>
      <c r="BP73">
        <v>0.26</v>
      </c>
      <c r="BQ73">
        <v>1.99</v>
      </c>
      <c r="BR73">
        <v>1.08</v>
      </c>
      <c r="BS73">
        <v>1.64</v>
      </c>
      <c r="BT73">
        <v>2.8898999999999999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0.51490000000000002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83.021383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340.81380000000001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106.312</v>
      </c>
      <c r="Q74">
        <v>0</v>
      </c>
      <c r="R74">
        <v>21.188700000000001</v>
      </c>
      <c r="S74">
        <v>26.375</v>
      </c>
      <c r="T74">
        <v>0</v>
      </c>
      <c r="U74">
        <v>348.97500000000002</v>
      </c>
      <c r="V74">
        <v>9.6420960000000004</v>
      </c>
      <c r="W74">
        <v>46.164499999999997</v>
      </c>
      <c r="X74">
        <v>98.34</v>
      </c>
      <c r="Y74">
        <v>0</v>
      </c>
      <c r="Z74">
        <v>0</v>
      </c>
      <c r="AA74">
        <v>14.04936</v>
      </c>
      <c r="AB74">
        <v>0</v>
      </c>
      <c r="AC74">
        <v>19.811679999999999</v>
      </c>
      <c r="AD74">
        <v>18.643799999999999</v>
      </c>
      <c r="AE74">
        <v>15.756</v>
      </c>
      <c r="AF74">
        <v>9.0630000000000006</v>
      </c>
      <c r="AG74">
        <v>43.590600000000002</v>
      </c>
      <c r="AH74">
        <v>109.271</v>
      </c>
      <c r="AI74">
        <v>16.939</v>
      </c>
      <c r="AJ74">
        <v>0</v>
      </c>
      <c r="AK74">
        <v>53.518799999999999</v>
      </c>
      <c r="AL74">
        <v>2.3239999999999998</v>
      </c>
      <c r="AM74">
        <v>0</v>
      </c>
      <c r="AN74">
        <v>0.64119000000000004</v>
      </c>
      <c r="AO74">
        <v>2.6459999999999999</v>
      </c>
      <c r="AP74">
        <v>5.7645</v>
      </c>
      <c r="AQ74">
        <v>48.164999999999999</v>
      </c>
      <c r="AR74">
        <v>39.744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83.434983000000003</v>
      </c>
      <c r="BA74">
        <f t="shared" si="4"/>
        <v>1806.3745440000005</v>
      </c>
      <c r="BB74">
        <v>71</v>
      </c>
      <c r="BD74">
        <v>7.24</v>
      </c>
      <c r="BE74">
        <v>1.92</v>
      </c>
      <c r="BF74">
        <v>2.25</v>
      </c>
      <c r="BG74">
        <v>1.79</v>
      </c>
      <c r="BH74">
        <v>6.3</v>
      </c>
      <c r="BI74">
        <v>0.88</v>
      </c>
      <c r="BJ74">
        <v>0.92</v>
      </c>
      <c r="BK74">
        <v>1.96</v>
      </c>
      <c r="BL74">
        <v>1.05</v>
      </c>
      <c r="BM74">
        <v>0.19</v>
      </c>
      <c r="BN74">
        <v>3.52</v>
      </c>
      <c r="BO74">
        <v>1.89</v>
      </c>
      <c r="BP74">
        <v>0.26</v>
      </c>
      <c r="BQ74">
        <v>1.99</v>
      </c>
      <c r="BR74">
        <v>1.08</v>
      </c>
      <c r="BS74">
        <v>1.64</v>
      </c>
      <c r="BT74">
        <v>2.8898999999999999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0.59089999999999998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83.434983000000003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340.81380000000001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109.416</v>
      </c>
      <c r="Q75">
        <v>0</v>
      </c>
      <c r="R75">
        <v>21.188700000000001</v>
      </c>
      <c r="S75">
        <v>26.375</v>
      </c>
      <c r="T75">
        <v>0</v>
      </c>
      <c r="U75">
        <v>348.97500000000002</v>
      </c>
      <c r="V75">
        <v>9.3206819999999997</v>
      </c>
      <c r="W75">
        <v>46.164499999999997</v>
      </c>
      <c r="X75">
        <v>98.34</v>
      </c>
      <c r="Y75">
        <v>0</v>
      </c>
      <c r="Z75">
        <v>6.5537999999999998</v>
      </c>
      <c r="AA75">
        <v>28.09872</v>
      </c>
      <c r="AB75">
        <v>13.535600000000001</v>
      </c>
      <c r="AC75">
        <v>19.811679999999999</v>
      </c>
      <c r="AD75">
        <v>18.643799999999999</v>
      </c>
      <c r="AE75">
        <v>15.756</v>
      </c>
      <c r="AF75">
        <v>9.0630000000000006</v>
      </c>
      <c r="AG75">
        <v>43.590600000000002</v>
      </c>
      <c r="AH75">
        <v>119.42449999999999</v>
      </c>
      <c r="AI75">
        <v>16.939</v>
      </c>
      <c r="AJ75">
        <v>0</v>
      </c>
      <c r="AK75">
        <v>53.518799999999999</v>
      </c>
      <c r="AL75">
        <v>2.3239999999999998</v>
      </c>
      <c r="AM75">
        <v>0</v>
      </c>
      <c r="AN75">
        <v>0.64119000000000004</v>
      </c>
      <c r="AO75">
        <v>2.6459999999999999</v>
      </c>
      <c r="AP75">
        <v>5.7645</v>
      </c>
      <c r="AQ75">
        <v>64.22</v>
      </c>
      <c r="AR75">
        <v>13.247999999999999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83.71012300000001</v>
      </c>
      <c r="BA75">
        <f t="shared" si="4"/>
        <v>1838.1717700000006</v>
      </c>
      <c r="BB75">
        <v>72</v>
      </c>
      <c r="BD75">
        <v>7.24</v>
      </c>
      <c r="BE75">
        <v>1.92</v>
      </c>
      <c r="BF75">
        <v>2.25</v>
      </c>
      <c r="BG75">
        <v>1.79</v>
      </c>
      <c r="BH75">
        <v>6.3</v>
      </c>
      <c r="BI75">
        <v>0.84</v>
      </c>
      <c r="BJ75">
        <v>0.92</v>
      </c>
      <c r="BK75">
        <v>1.96</v>
      </c>
      <c r="BL75">
        <v>1.05</v>
      </c>
      <c r="BM75">
        <v>0.18</v>
      </c>
      <c r="BN75">
        <v>3.52</v>
      </c>
      <c r="BO75">
        <v>1.89</v>
      </c>
      <c r="BP75">
        <v>0.26</v>
      </c>
      <c r="BQ75">
        <v>1.99</v>
      </c>
      <c r="BR75">
        <v>1.08</v>
      </c>
      <c r="BS75">
        <v>1.64</v>
      </c>
      <c r="BT75">
        <v>2.8898999999999999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83.71012300000001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340.81380000000001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109.416</v>
      </c>
      <c r="Q76">
        <v>0</v>
      </c>
      <c r="R76">
        <v>21.188700000000001</v>
      </c>
      <c r="S76">
        <v>26.375</v>
      </c>
      <c r="T76">
        <v>0</v>
      </c>
      <c r="U76">
        <v>348.97500000000002</v>
      </c>
      <c r="V76">
        <v>9.3206819999999997</v>
      </c>
      <c r="W76">
        <v>46.164499999999997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53.518799999999999</v>
      </c>
      <c r="AL76">
        <v>2.3239999999999998</v>
      </c>
      <c r="AM76">
        <v>0</v>
      </c>
      <c r="AN76">
        <v>0.64119000000000004</v>
      </c>
      <c r="AO76">
        <v>2.6459999999999999</v>
      </c>
      <c r="AP76">
        <v>5.7645</v>
      </c>
      <c r="AQ76">
        <v>64.22</v>
      </c>
      <c r="AR76">
        <v>13.247999999999999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84.518163000000001</v>
      </c>
      <c r="BA76">
        <f t="shared" si="4"/>
        <v>1952.8228260000005</v>
      </c>
      <c r="BB76">
        <v>73</v>
      </c>
      <c r="BD76">
        <v>7.24</v>
      </c>
      <c r="BE76">
        <v>1.92</v>
      </c>
      <c r="BF76">
        <v>2.25</v>
      </c>
      <c r="BG76">
        <v>1.79</v>
      </c>
      <c r="BH76">
        <v>6.3</v>
      </c>
      <c r="BI76">
        <v>0.84</v>
      </c>
      <c r="BJ76">
        <v>0.92</v>
      </c>
      <c r="BK76">
        <v>1.96</v>
      </c>
      <c r="BL76">
        <v>1.05</v>
      </c>
      <c r="BM76">
        <v>0.18</v>
      </c>
      <c r="BN76">
        <v>3.52</v>
      </c>
      <c r="BO76">
        <v>1.89</v>
      </c>
      <c r="BP76">
        <v>0.26</v>
      </c>
      <c r="BQ76">
        <v>1.99</v>
      </c>
      <c r="BR76">
        <v>1.08</v>
      </c>
      <c r="BS76">
        <v>1.64</v>
      </c>
      <c r="BT76">
        <v>2.8898999999999999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84.518163000000001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340.81380000000001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128.04</v>
      </c>
      <c r="Q77">
        <v>0</v>
      </c>
      <c r="R77">
        <v>21.188700000000001</v>
      </c>
      <c r="S77">
        <v>26.375</v>
      </c>
      <c r="T77">
        <v>0</v>
      </c>
      <c r="U77">
        <v>348.97500000000002</v>
      </c>
      <c r="V77">
        <v>9.3206819999999997</v>
      </c>
      <c r="W77">
        <v>46.164499999999997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53.518799999999999</v>
      </c>
      <c r="AL77">
        <v>11.62</v>
      </c>
      <c r="AM77">
        <v>0</v>
      </c>
      <c r="AN77">
        <v>0.64119000000000004</v>
      </c>
      <c r="AO77">
        <v>1.764</v>
      </c>
      <c r="AP77">
        <v>5.7645</v>
      </c>
      <c r="AQ77">
        <v>64.22</v>
      </c>
      <c r="AR77">
        <v>13.247999999999999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84.528163000000006</v>
      </c>
      <c r="BA77">
        <f t="shared" si="4"/>
        <v>1979.8708260000001</v>
      </c>
      <c r="BB77">
        <v>74</v>
      </c>
      <c r="BD77">
        <v>7.24</v>
      </c>
      <c r="BE77">
        <v>1.92</v>
      </c>
      <c r="BF77">
        <v>2.25</v>
      </c>
      <c r="BG77">
        <v>1.79</v>
      </c>
      <c r="BH77">
        <v>6.3</v>
      </c>
      <c r="BI77">
        <v>0.84</v>
      </c>
      <c r="BJ77">
        <v>0.92</v>
      </c>
      <c r="BK77">
        <v>1.96</v>
      </c>
      <c r="BL77">
        <v>1.05</v>
      </c>
      <c r="BM77">
        <v>0.19</v>
      </c>
      <c r="BN77">
        <v>3.52</v>
      </c>
      <c r="BO77">
        <v>1.89</v>
      </c>
      <c r="BP77">
        <v>0.26</v>
      </c>
      <c r="BQ77">
        <v>1.99</v>
      </c>
      <c r="BR77">
        <v>1.08</v>
      </c>
      <c r="BS77">
        <v>1.64</v>
      </c>
      <c r="BT77">
        <v>2.8898999999999999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84.528163000000006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340.81380000000001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128.04</v>
      </c>
      <c r="Q78">
        <v>0</v>
      </c>
      <c r="R78">
        <v>21.188700000000001</v>
      </c>
      <c r="S78">
        <v>26.375</v>
      </c>
      <c r="T78">
        <v>0</v>
      </c>
      <c r="U78">
        <v>348.97500000000002</v>
      </c>
      <c r="V78">
        <v>9.3206819999999997</v>
      </c>
      <c r="W78">
        <v>46.164499999999997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43.590600000000002</v>
      </c>
      <c r="AH78">
        <v>143.30940000000001</v>
      </c>
      <c r="AI78">
        <v>16.939</v>
      </c>
      <c r="AJ78">
        <v>0</v>
      </c>
      <c r="AK78">
        <v>53.518799999999999</v>
      </c>
      <c r="AL78">
        <v>23.24</v>
      </c>
      <c r="AM78">
        <v>0</v>
      </c>
      <c r="AN78">
        <v>0.64119000000000004</v>
      </c>
      <c r="AO78">
        <v>1.764</v>
      </c>
      <c r="AP78">
        <v>5.7645</v>
      </c>
      <c r="AQ78">
        <v>64.22</v>
      </c>
      <c r="AR78">
        <v>13.247999999999999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84.528163000000006</v>
      </c>
      <c r="BA78">
        <f t="shared" si="4"/>
        <v>1991.4908260000002</v>
      </c>
      <c r="BB78">
        <v>75</v>
      </c>
      <c r="BD78">
        <v>7.24</v>
      </c>
      <c r="BE78">
        <v>1.92</v>
      </c>
      <c r="BF78">
        <v>2.25</v>
      </c>
      <c r="BG78">
        <v>1.79</v>
      </c>
      <c r="BH78">
        <v>6.3</v>
      </c>
      <c r="BI78">
        <v>0.84</v>
      </c>
      <c r="BJ78">
        <v>0.92</v>
      </c>
      <c r="BK78">
        <v>1.96</v>
      </c>
      <c r="BL78">
        <v>1.05</v>
      </c>
      <c r="BM78">
        <v>0.19</v>
      </c>
      <c r="BN78">
        <v>3.52</v>
      </c>
      <c r="BO78">
        <v>1.89</v>
      </c>
      <c r="BP78">
        <v>0.26</v>
      </c>
      <c r="BQ78">
        <v>1.99</v>
      </c>
      <c r="BR78">
        <v>1.08</v>
      </c>
      <c r="BS78">
        <v>1.64</v>
      </c>
      <c r="BT78">
        <v>2.8898999999999999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84.528163000000006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340.81380000000001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129.94120000000001</v>
      </c>
      <c r="Q79">
        <v>0</v>
      </c>
      <c r="R79">
        <v>21.188700000000001</v>
      </c>
      <c r="S79">
        <v>26.375</v>
      </c>
      <c r="T79">
        <v>0</v>
      </c>
      <c r="U79">
        <v>348.97500000000002</v>
      </c>
      <c r="V79">
        <v>9.4371519999999993</v>
      </c>
      <c r="W79">
        <v>46.164499999999997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43.590600000000002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69.72</v>
      </c>
      <c r="AM79">
        <v>0</v>
      </c>
      <c r="AN79">
        <v>0.64119000000000004</v>
      </c>
      <c r="AO79">
        <v>1.764</v>
      </c>
      <c r="AP79">
        <v>5.7645</v>
      </c>
      <c r="AQ79">
        <v>64.22</v>
      </c>
      <c r="AR79">
        <v>6.6239999999999997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84.558163000000008</v>
      </c>
      <c r="BA79">
        <f t="shared" si="4"/>
        <v>2014.9836960000002</v>
      </c>
      <c r="BB79">
        <v>76</v>
      </c>
      <c r="BD79">
        <v>7.24</v>
      </c>
      <c r="BE79">
        <v>1.92</v>
      </c>
      <c r="BF79">
        <v>2.25</v>
      </c>
      <c r="BG79">
        <v>1.79</v>
      </c>
      <c r="BH79">
        <v>6.3</v>
      </c>
      <c r="BI79">
        <v>0.84</v>
      </c>
      <c r="BJ79">
        <v>0.95</v>
      </c>
      <c r="BK79">
        <v>1.96</v>
      </c>
      <c r="BL79">
        <v>1.05</v>
      </c>
      <c r="BM79">
        <v>0.19</v>
      </c>
      <c r="BN79">
        <v>3.52</v>
      </c>
      <c r="BO79">
        <v>1.89</v>
      </c>
      <c r="BP79">
        <v>0.26</v>
      </c>
      <c r="BQ79">
        <v>1.99</v>
      </c>
      <c r="BR79">
        <v>1.08</v>
      </c>
      <c r="BS79">
        <v>1.64</v>
      </c>
      <c r="BT79">
        <v>2.8898999999999999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84.558163000000008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340.81380000000001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129.94120000000001</v>
      </c>
      <c r="Q80">
        <v>0</v>
      </c>
      <c r="R80">
        <v>21.188700000000001</v>
      </c>
      <c r="S80">
        <v>26.375</v>
      </c>
      <c r="T80">
        <v>0</v>
      </c>
      <c r="U80">
        <v>348.97500000000002</v>
      </c>
      <c r="V80">
        <v>9.4371519999999993</v>
      </c>
      <c r="W80">
        <v>46.164499999999997</v>
      </c>
      <c r="X80">
        <v>98.34</v>
      </c>
      <c r="Y80">
        <v>0</v>
      </c>
      <c r="Z80">
        <v>13.1076</v>
      </c>
      <c r="AA80">
        <v>42.14808</v>
      </c>
      <c r="AB80">
        <v>27.071200000000001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43.590600000000002</v>
      </c>
      <c r="AH80">
        <v>143.30940000000001</v>
      </c>
      <c r="AI80">
        <v>0</v>
      </c>
      <c r="AJ80">
        <v>0</v>
      </c>
      <c r="AK80">
        <v>53.518799999999999</v>
      </c>
      <c r="AL80">
        <v>69.72</v>
      </c>
      <c r="AM80">
        <v>0</v>
      </c>
      <c r="AN80">
        <v>0.64119000000000004</v>
      </c>
      <c r="AO80">
        <v>1.764</v>
      </c>
      <c r="AP80">
        <v>5.7645</v>
      </c>
      <c r="AQ80">
        <v>64.22</v>
      </c>
      <c r="AR80">
        <v>6.6239999999999997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84.478162999999995</v>
      </c>
      <c r="BA80">
        <f t="shared" si="4"/>
        <v>2010.9946960000002</v>
      </c>
      <c r="BB80">
        <v>77</v>
      </c>
      <c r="BD80">
        <v>7.24</v>
      </c>
      <c r="BE80">
        <v>1.92</v>
      </c>
      <c r="BF80">
        <v>2.25</v>
      </c>
      <c r="BG80">
        <v>1.79</v>
      </c>
      <c r="BH80">
        <v>6.3</v>
      </c>
      <c r="BI80">
        <v>0.84</v>
      </c>
      <c r="BJ80">
        <v>0.95</v>
      </c>
      <c r="BK80">
        <v>1.96</v>
      </c>
      <c r="BL80">
        <v>0.97</v>
      </c>
      <c r="BM80">
        <v>0.19</v>
      </c>
      <c r="BN80">
        <v>3.52</v>
      </c>
      <c r="BO80">
        <v>1.89</v>
      </c>
      <c r="BP80">
        <v>0.26</v>
      </c>
      <c r="BQ80">
        <v>1.99</v>
      </c>
      <c r="BR80">
        <v>1.08</v>
      </c>
      <c r="BS80">
        <v>1.64</v>
      </c>
      <c r="BT80">
        <v>2.8898999999999999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84.478162999999995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299.8338</v>
      </c>
      <c r="L81">
        <v>0</v>
      </c>
      <c r="M81">
        <v>47.195999999999998</v>
      </c>
      <c r="N81">
        <v>120.65625</v>
      </c>
      <c r="O81">
        <v>126.47812500000001</v>
      </c>
      <c r="P81">
        <v>129.94120000000001</v>
      </c>
      <c r="Q81">
        <v>0</v>
      </c>
      <c r="R81">
        <v>21.188700000000001</v>
      </c>
      <c r="S81">
        <v>26.375</v>
      </c>
      <c r="T81">
        <v>0</v>
      </c>
      <c r="U81">
        <v>348.97500000000002</v>
      </c>
      <c r="V81">
        <v>16.110167000000001</v>
      </c>
      <c r="W81">
        <v>46.164499999999997</v>
      </c>
      <c r="X81">
        <v>98.34</v>
      </c>
      <c r="Y81">
        <v>0</v>
      </c>
      <c r="Z81">
        <v>13.1076</v>
      </c>
      <c r="AA81">
        <v>42.14808</v>
      </c>
      <c r="AB81">
        <v>27.071200000000001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43.590600000000002</v>
      </c>
      <c r="AH81">
        <v>143.30940000000001</v>
      </c>
      <c r="AI81">
        <v>0</v>
      </c>
      <c r="AJ81">
        <v>0</v>
      </c>
      <c r="AK81">
        <v>53.518799999999999</v>
      </c>
      <c r="AL81">
        <v>69.72</v>
      </c>
      <c r="AM81">
        <v>0</v>
      </c>
      <c r="AN81">
        <v>0.64119000000000004</v>
      </c>
      <c r="AO81">
        <v>1.764</v>
      </c>
      <c r="AP81">
        <v>5.7645</v>
      </c>
      <c r="AQ81">
        <v>64.22</v>
      </c>
      <c r="AR81">
        <v>22.08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84.219363000000001</v>
      </c>
      <c r="BA81">
        <f t="shared" si="4"/>
        <v>1997.2657110000002</v>
      </c>
      <c r="BB81">
        <v>78</v>
      </c>
      <c r="BD81">
        <v>7.24</v>
      </c>
      <c r="BE81">
        <v>1.92</v>
      </c>
      <c r="BF81">
        <v>2.25</v>
      </c>
      <c r="BG81">
        <v>1.79</v>
      </c>
      <c r="BH81">
        <v>6.3</v>
      </c>
      <c r="BI81">
        <v>0.84</v>
      </c>
      <c r="BJ81">
        <v>0.95</v>
      </c>
      <c r="BK81">
        <v>1.96</v>
      </c>
      <c r="BL81">
        <v>1.05</v>
      </c>
      <c r="BM81">
        <v>0.19</v>
      </c>
      <c r="BN81">
        <v>3.52</v>
      </c>
      <c r="BO81">
        <v>1.89</v>
      </c>
      <c r="BP81">
        <v>0.26</v>
      </c>
      <c r="BQ81">
        <v>1.99</v>
      </c>
      <c r="BR81">
        <v>1.08</v>
      </c>
      <c r="BS81">
        <v>1.64</v>
      </c>
      <c r="BT81">
        <v>2.8898999999999999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84.219363000000001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299.8338</v>
      </c>
      <c r="L82">
        <v>0</v>
      </c>
      <c r="M82">
        <v>47.195999999999998</v>
      </c>
      <c r="N82">
        <v>120.65625</v>
      </c>
      <c r="O82">
        <v>126.47812500000001</v>
      </c>
      <c r="P82">
        <v>129.94120000000001</v>
      </c>
      <c r="Q82">
        <v>0</v>
      </c>
      <c r="R82">
        <v>21.188700000000001</v>
      </c>
      <c r="S82">
        <v>26.375</v>
      </c>
      <c r="T82">
        <v>0</v>
      </c>
      <c r="U82">
        <v>348.97500000000002</v>
      </c>
      <c r="V82">
        <v>16.110167000000001</v>
      </c>
      <c r="W82">
        <v>46.164499999999997</v>
      </c>
      <c r="X82">
        <v>98.34</v>
      </c>
      <c r="Y82">
        <v>0</v>
      </c>
      <c r="Z82">
        <v>13.1076</v>
      </c>
      <c r="AA82">
        <v>28.09872</v>
      </c>
      <c r="AB82">
        <v>27.071200000000001</v>
      </c>
      <c r="AC82">
        <v>19.811679999999999</v>
      </c>
      <c r="AD82">
        <v>18.643799999999999</v>
      </c>
      <c r="AE82">
        <v>31.512</v>
      </c>
      <c r="AF82">
        <v>9.0630000000000006</v>
      </c>
      <c r="AG82">
        <v>43.590600000000002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23.24</v>
      </c>
      <c r="AM82">
        <v>0</v>
      </c>
      <c r="AN82">
        <v>0.64119000000000004</v>
      </c>
      <c r="AO82">
        <v>2.6459999999999999</v>
      </c>
      <c r="AP82">
        <v>5.7645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83.484123000000011</v>
      </c>
      <c r="BA82">
        <f t="shared" si="4"/>
        <v>1856.8148550000003</v>
      </c>
      <c r="BB82">
        <v>79</v>
      </c>
      <c r="BD82">
        <v>7.24</v>
      </c>
      <c r="BE82">
        <v>1.92</v>
      </c>
      <c r="BF82">
        <v>2.25</v>
      </c>
      <c r="BG82">
        <v>1.79</v>
      </c>
      <c r="BH82">
        <v>6.3</v>
      </c>
      <c r="BI82">
        <v>0.84</v>
      </c>
      <c r="BJ82">
        <v>0.95</v>
      </c>
      <c r="BK82">
        <v>1.96</v>
      </c>
      <c r="BL82">
        <v>1.05</v>
      </c>
      <c r="BM82">
        <v>0.19</v>
      </c>
      <c r="BN82">
        <v>3.52</v>
      </c>
      <c r="BO82">
        <v>1.89</v>
      </c>
      <c r="BP82">
        <v>0.26</v>
      </c>
      <c r="BQ82">
        <v>1.99</v>
      </c>
      <c r="BR82">
        <v>1.08</v>
      </c>
      <c r="BS82">
        <v>1.64</v>
      </c>
      <c r="BT82">
        <v>2.8898999999999999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3.5429620000000002</v>
      </c>
      <c r="CR82">
        <v>0.4128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83.484123000000011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299.8338</v>
      </c>
      <c r="L83">
        <v>0</v>
      </c>
      <c r="M83">
        <v>47.195999999999998</v>
      </c>
      <c r="N83">
        <v>120.65625</v>
      </c>
      <c r="O83">
        <v>126.47812500000001</v>
      </c>
      <c r="P83">
        <v>129.94120000000001</v>
      </c>
      <c r="Q83">
        <v>0</v>
      </c>
      <c r="R83">
        <v>21.188700000000001</v>
      </c>
      <c r="S83">
        <v>26.375</v>
      </c>
      <c r="T83">
        <v>0</v>
      </c>
      <c r="U83">
        <v>348.97500000000002</v>
      </c>
      <c r="V83">
        <v>18.140167000000002</v>
      </c>
      <c r="W83">
        <v>46.164499999999997</v>
      </c>
      <c r="X83">
        <v>98.34</v>
      </c>
      <c r="Y83">
        <v>0</v>
      </c>
      <c r="Z83">
        <v>13.1076</v>
      </c>
      <c r="AA83">
        <v>14.04936</v>
      </c>
      <c r="AB83">
        <v>27.071200000000001</v>
      </c>
      <c r="AC83">
        <v>19.811679999999999</v>
      </c>
      <c r="AD83">
        <v>18.643799999999999</v>
      </c>
      <c r="AE83">
        <v>31.512</v>
      </c>
      <c r="AF83">
        <v>9.0630000000000006</v>
      </c>
      <c r="AG83">
        <v>43.590600000000002</v>
      </c>
      <c r="AH83">
        <v>119.42449999999999</v>
      </c>
      <c r="AI83">
        <v>0</v>
      </c>
      <c r="AJ83">
        <v>0</v>
      </c>
      <c r="AK83">
        <v>53.518799999999999</v>
      </c>
      <c r="AL83">
        <v>11.62</v>
      </c>
      <c r="AM83">
        <v>0</v>
      </c>
      <c r="AN83">
        <v>0.64119000000000004</v>
      </c>
      <c r="AO83">
        <v>2.6459999999999999</v>
      </c>
      <c r="AP83">
        <v>5.7645</v>
      </c>
      <c r="AQ83">
        <v>31.2</v>
      </c>
      <c r="AR83">
        <v>22.08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82.942083000000011</v>
      </c>
      <c r="BA83">
        <f t="shared" si="4"/>
        <v>1815.7334550000003</v>
      </c>
      <c r="BB83">
        <v>80</v>
      </c>
      <c r="BD83">
        <v>7.24</v>
      </c>
      <c r="BE83">
        <v>1.92</v>
      </c>
      <c r="BF83">
        <v>2.25</v>
      </c>
      <c r="BG83">
        <v>1.79</v>
      </c>
      <c r="BH83">
        <v>6.3</v>
      </c>
      <c r="BI83">
        <v>0.84</v>
      </c>
      <c r="BJ83">
        <v>1</v>
      </c>
      <c r="BK83">
        <v>1.96</v>
      </c>
      <c r="BL83">
        <v>1.05</v>
      </c>
      <c r="BM83">
        <v>0.19</v>
      </c>
      <c r="BN83">
        <v>3.52</v>
      </c>
      <c r="BO83">
        <v>1.89</v>
      </c>
      <c r="BP83">
        <v>0.26</v>
      </c>
      <c r="BQ83">
        <v>1.99</v>
      </c>
      <c r="BR83">
        <v>1.08</v>
      </c>
      <c r="BS83">
        <v>1.64</v>
      </c>
      <c r="BT83">
        <v>2.8898999999999999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3.5429620000000002</v>
      </c>
      <c r="CR83">
        <v>0.4128</v>
      </c>
      <c r="CS83">
        <v>2.79379</v>
      </c>
      <c r="CT83">
        <v>0</v>
      </c>
      <c r="CU83">
        <v>0.224</v>
      </c>
      <c r="CV83">
        <v>0.64600000000000002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82.942083000000011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299.8338</v>
      </c>
      <c r="L84">
        <v>0</v>
      </c>
      <c r="M84">
        <v>47.195999999999998</v>
      </c>
      <c r="N84">
        <v>120.65625</v>
      </c>
      <c r="O84">
        <v>126.47812500000001</v>
      </c>
      <c r="P84">
        <v>129.94120000000001</v>
      </c>
      <c r="Q84">
        <v>0</v>
      </c>
      <c r="R84">
        <v>21.188700000000001</v>
      </c>
      <c r="S84">
        <v>26.375</v>
      </c>
      <c r="T84">
        <v>0</v>
      </c>
      <c r="U84">
        <v>348.97500000000002</v>
      </c>
      <c r="V84">
        <v>18.140167000000002</v>
      </c>
      <c r="W84">
        <v>46.164499999999997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9.9058399999999995</v>
      </c>
      <c r="AD84">
        <v>9.3218999999999994</v>
      </c>
      <c r="AE84">
        <v>31.512</v>
      </c>
      <c r="AF84">
        <v>9.0630000000000006</v>
      </c>
      <c r="AG84">
        <v>43.590600000000002</v>
      </c>
      <c r="AH84">
        <v>95.539599999999993</v>
      </c>
      <c r="AI84">
        <v>0</v>
      </c>
      <c r="AJ84">
        <v>0</v>
      </c>
      <c r="AK84">
        <v>53.518799999999999</v>
      </c>
      <c r="AL84">
        <v>2.3239999999999998</v>
      </c>
      <c r="AM84">
        <v>0</v>
      </c>
      <c r="AN84">
        <v>0.64119000000000004</v>
      </c>
      <c r="AO84">
        <v>2.6459999999999999</v>
      </c>
      <c r="AP84">
        <v>5.7645</v>
      </c>
      <c r="AQ84">
        <v>15.6</v>
      </c>
      <c r="AR84">
        <v>22.08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82.58888300000001</v>
      </c>
      <c r="BA84">
        <f t="shared" si="4"/>
        <v>1726.7684549999999</v>
      </c>
      <c r="BB84">
        <v>81</v>
      </c>
      <c r="BD84">
        <v>7.24</v>
      </c>
      <c r="BE84">
        <v>1.92</v>
      </c>
      <c r="BF84">
        <v>2.25</v>
      </c>
      <c r="BG84">
        <v>1.79</v>
      </c>
      <c r="BH84">
        <v>6.3</v>
      </c>
      <c r="BI84">
        <v>0.84</v>
      </c>
      <c r="BJ84">
        <v>1</v>
      </c>
      <c r="BK84">
        <v>1.96</v>
      </c>
      <c r="BL84">
        <v>1.05</v>
      </c>
      <c r="BM84">
        <v>0.19</v>
      </c>
      <c r="BN84">
        <v>3.52</v>
      </c>
      <c r="BO84">
        <v>1.89</v>
      </c>
      <c r="BP84">
        <v>0.26</v>
      </c>
      <c r="BQ84">
        <v>1.99</v>
      </c>
      <c r="BR84">
        <v>1.08</v>
      </c>
      <c r="BS84">
        <v>1.64</v>
      </c>
      <c r="BT84">
        <v>2.8898999999999999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82.58888300000001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255.66759999999999</v>
      </c>
      <c r="L85">
        <v>0</v>
      </c>
      <c r="M85">
        <v>47.195999999999998</v>
      </c>
      <c r="N85">
        <v>120.65625</v>
      </c>
      <c r="O85">
        <v>126.47812500000001</v>
      </c>
      <c r="P85">
        <v>129.94120000000001</v>
      </c>
      <c r="Q85">
        <v>0</v>
      </c>
      <c r="R85">
        <v>21.188700000000001</v>
      </c>
      <c r="S85">
        <v>26.375</v>
      </c>
      <c r="T85">
        <v>0</v>
      </c>
      <c r="U85">
        <v>348.97500000000002</v>
      </c>
      <c r="V85">
        <v>17.960166999999998</v>
      </c>
      <c r="W85">
        <v>46.164499999999997</v>
      </c>
      <c r="X85">
        <v>98.34</v>
      </c>
      <c r="Y85">
        <v>0</v>
      </c>
      <c r="Z85">
        <v>6.5537999999999998</v>
      </c>
      <c r="AA85">
        <v>0</v>
      </c>
      <c r="AB85">
        <v>27.071200000000001</v>
      </c>
      <c r="AC85">
        <v>9.9058399999999995</v>
      </c>
      <c r="AD85">
        <v>9.3218999999999994</v>
      </c>
      <c r="AE85">
        <v>31.512</v>
      </c>
      <c r="AF85">
        <v>9.0630000000000006</v>
      </c>
      <c r="AG85">
        <v>43.590600000000002</v>
      </c>
      <c r="AH85">
        <v>71.654700000000005</v>
      </c>
      <c r="AI85">
        <v>0</v>
      </c>
      <c r="AJ85">
        <v>0</v>
      </c>
      <c r="AK85">
        <v>53.518799999999999</v>
      </c>
      <c r="AL85">
        <v>2.3239999999999998</v>
      </c>
      <c r="AM85">
        <v>0</v>
      </c>
      <c r="AN85">
        <v>0.64119000000000004</v>
      </c>
      <c r="AO85">
        <v>2.6459999999999999</v>
      </c>
      <c r="AP85">
        <v>4.4835000000000003</v>
      </c>
      <c r="AQ85">
        <v>15.6</v>
      </c>
      <c r="AR85">
        <v>22.08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82.459683000000012</v>
      </c>
      <c r="BA85">
        <f t="shared" si="4"/>
        <v>1657.1271549999999</v>
      </c>
      <c r="BB85">
        <v>82</v>
      </c>
      <c r="BD85">
        <v>7.24</v>
      </c>
      <c r="BE85">
        <v>1.92</v>
      </c>
      <c r="BF85">
        <v>2.25</v>
      </c>
      <c r="BG85">
        <v>1.79</v>
      </c>
      <c r="BH85">
        <v>6.3</v>
      </c>
      <c r="BI85">
        <v>0.84</v>
      </c>
      <c r="BJ85">
        <v>1</v>
      </c>
      <c r="BK85">
        <v>1.96</v>
      </c>
      <c r="BL85">
        <v>1.05</v>
      </c>
      <c r="BM85">
        <v>0.19</v>
      </c>
      <c r="BN85">
        <v>3.52</v>
      </c>
      <c r="BO85">
        <v>1.89</v>
      </c>
      <c r="BP85">
        <v>0.26</v>
      </c>
      <c r="BQ85">
        <v>1.99</v>
      </c>
      <c r="BR85">
        <v>1.08</v>
      </c>
      <c r="BS85">
        <v>1.64</v>
      </c>
      <c r="BT85">
        <v>2.8898999999999999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82.459683000000012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263.66759999999999</v>
      </c>
      <c r="L86">
        <v>0</v>
      </c>
      <c r="M86">
        <v>47.195999999999998</v>
      </c>
      <c r="N86">
        <v>120.65625</v>
      </c>
      <c r="O86">
        <v>126.47812500000001</v>
      </c>
      <c r="P86">
        <v>129.94120000000001</v>
      </c>
      <c r="Q86">
        <v>0</v>
      </c>
      <c r="R86">
        <v>21.188700000000001</v>
      </c>
      <c r="S86">
        <v>26.375</v>
      </c>
      <c r="T86">
        <v>0</v>
      </c>
      <c r="U86">
        <v>348.97500000000002</v>
      </c>
      <c r="V86">
        <v>17.960166999999998</v>
      </c>
      <c r="W86">
        <v>46.164499999999997</v>
      </c>
      <c r="X86">
        <v>98.34</v>
      </c>
      <c r="Y86">
        <v>0</v>
      </c>
      <c r="Z86">
        <v>6.5537999999999998</v>
      </c>
      <c r="AA86">
        <v>0</v>
      </c>
      <c r="AB86">
        <v>26.989000000000001</v>
      </c>
      <c r="AC86">
        <v>0</v>
      </c>
      <c r="AD86">
        <v>9.3218999999999994</v>
      </c>
      <c r="AE86">
        <v>31.512</v>
      </c>
      <c r="AF86">
        <v>9.0630000000000006</v>
      </c>
      <c r="AG86">
        <v>43.590600000000002</v>
      </c>
      <c r="AH86">
        <v>71.654700000000005</v>
      </c>
      <c r="AI86">
        <v>0</v>
      </c>
      <c r="AJ86">
        <v>0</v>
      </c>
      <c r="AK86">
        <v>53.518799999999999</v>
      </c>
      <c r="AL86">
        <v>2.3239999999999998</v>
      </c>
      <c r="AM86">
        <v>0</v>
      </c>
      <c r="AN86">
        <v>0.64119000000000004</v>
      </c>
      <c r="AO86">
        <v>3.528</v>
      </c>
      <c r="AP86">
        <v>4.4835000000000003</v>
      </c>
      <c r="AQ86">
        <v>0</v>
      </c>
      <c r="AR86">
        <v>22.08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82.459683000000012</v>
      </c>
      <c r="BA86">
        <f t="shared" si="4"/>
        <v>1640.4211150000001</v>
      </c>
      <c r="BB86">
        <v>83</v>
      </c>
      <c r="BD86">
        <v>7.24</v>
      </c>
      <c r="BE86">
        <v>1.92</v>
      </c>
      <c r="BF86">
        <v>2.25</v>
      </c>
      <c r="BG86">
        <v>1.79</v>
      </c>
      <c r="BH86">
        <v>6.3</v>
      </c>
      <c r="BI86">
        <v>0.84</v>
      </c>
      <c r="BJ86">
        <v>1</v>
      </c>
      <c r="BK86">
        <v>1.96</v>
      </c>
      <c r="BL86">
        <v>1.05</v>
      </c>
      <c r="BM86">
        <v>0.19</v>
      </c>
      <c r="BN86">
        <v>3.52</v>
      </c>
      <c r="BO86">
        <v>1.89</v>
      </c>
      <c r="BP86">
        <v>0.26</v>
      </c>
      <c r="BQ86">
        <v>1.99</v>
      </c>
      <c r="BR86">
        <v>1.08</v>
      </c>
      <c r="BS86">
        <v>1.64</v>
      </c>
      <c r="BT86">
        <v>2.8898999999999999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82.459683000000012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273.66759999999999</v>
      </c>
      <c r="L87">
        <v>0</v>
      </c>
      <c r="M87">
        <v>47.195999999999998</v>
      </c>
      <c r="N87">
        <v>120.65625</v>
      </c>
      <c r="O87">
        <v>126.47812500000001</v>
      </c>
      <c r="P87">
        <v>129.94120000000001</v>
      </c>
      <c r="Q87">
        <v>0</v>
      </c>
      <c r="R87">
        <v>18.808700000000002</v>
      </c>
      <c r="S87">
        <v>21.678100000000001</v>
      </c>
      <c r="T87">
        <v>0</v>
      </c>
      <c r="U87">
        <v>348.97500000000002</v>
      </c>
      <c r="V87">
        <v>13.530167</v>
      </c>
      <c r="W87">
        <v>46.164499999999997</v>
      </c>
      <c r="X87">
        <v>98.34</v>
      </c>
      <c r="Y87">
        <v>0</v>
      </c>
      <c r="Z87">
        <v>6.5537999999999998</v>
      </c>
      <c r="AA87">
        <v>0</v>
      </c>
      <c r="AB87">
        <v>26.989000000000001</v>
      </c>
      <c r="AC87">
        <v>0</v>
      </c>
      <c r="AD87">
        <v>9.3218999999999994</v>
      </c>
      <c r="AE87">
        <v>31.512</v>
      </c>
      <c r="AF87">
        <v>9.0630000000000006</v>
      </c>
      <c r="AG87">
        <v>43.590600000000002</v>
      </c>
      <c r="AH87">
        <v>47.769799999999996</v>
      </c>
      <c r="AI87">
        <v>0</v>
      </c>
      <c r="AJ87">
        <v>0</v>
      </c>
      <c r="AK87">
        <v>53.518799999999999</v>
      </c>
      <c r="AL87">
        <v>2.3239999999999998</v>
      </c>
      <c r="AM87">
        <v>0</v>
      </c>
      <c r="AN87">
        <v>0.64119000000000004</v>
      </c>
      <c r="AO87">
        <v>3.528</v>
      </c>
      <c r="AP87">
        <v>4.4835000000000003</v>
      </c>
      <c r="AQ87">
        <v>0</v>
      </c>
      <c r="AR87">
        <v>22.08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82.248532999999995</v>
      </c>
      <c r="BA87">
        <f t="shared" si="4"/>
        <v>1614.8181649999999</v>
      </c>
      <c r="BB87">
        <v>84</v>
      </c>
      <c r="BD87">
        <v>7.24</v>
      </c>
      <c r="BE87">
        <v>1.92</v>
      </c>
      <c r="BF87">
        <v>2.25</v>
      </c>
      <c r="BG87">
        <v>1.79</v>
      </c>
      <c r="BH87">
        <v>6.3</v>
      </c>
      <c r="BI87">
        <v>0.84</v>
      </c>
      <c r="BJ87">
        <v>1</v>
      </c>
      <c r="BK87">
        <v>1.96</v>
      </c>
      <c r="BL87">
        <v>0.97</v>
      </c>
      <c r="BM87">
        <v>0.19</v>
      </c>
      <c r="BN87">
        <v>3.52</v>
      </c>
      <c r="BO87">
        <v>1.89</v>
      </c>
      <c r="BP87">
        <v>0.26</v>
      </c>
      <c r="BQ87">
        <v>1.99</v>
      </c>
      <c r="BR87">
        <v>1.08</v>
      </c>
      <c r="BS87">
        <v>1.64</v>
      </c>
      <c r="BT87">
        <v>2.9203199999999998</v>
      </c>
      <c r="BU87">
        <v>1.342031</v>
      </c>
      <c r="BV87">
        <v>1.9745699999999999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82.248532999999995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278.66759999999999</v>
      </c>
      <c r="L88">
        <v>0</v>
      </c>
      <c r="M88">
        <v>47.195999999999998</v>
      </c>
      <c r="N88">
        <v>120.65625</v>
      </c>
      <c r="O88">
        <v>126.47812500000001</v>
      </c>
      <c r="P88">
        <v>129.94120000000001</v>
      </c>
      <c r="Q88">
        <v>0</v>
      </c>
      <c r="R88">
        <v>18.808700000000002</v>
      </c>
      <c r="S88">
        <v>21.678100000000001</v>
      </c>
      <c r="T88">
        <v>0</v>
      </c>
      <c r="U88">
        <v>348.97500000000002</v>
      </c>
      <c r="V88">
        <v>13.530167</v>
      </c>
      <c r="W88">
        <v>46.164499999999997</v>
      </c>
      <c r="X88">
        <v>98.34</v>
      </c>
      <c r="Y88">
        <v>0</v>
      </c>
      <c r="Z88">
        <v>6.5537999999999998</v>
      </c>
      <c r="AA88">
        <v>0</v>
      </c>
      <c r="AB88">
        <v>26.989000000000001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43.590600000000002</v>
      </c>
      <c r="AH88">
        <v>23.884899999999998</v>
      </c>
      <c r="AI88">
        <v>0</v>
      </c>
      <c r="AJ88">
        <v>0</v>
      </c>
      <c r="AK88">
        <v>53.518799999999999</v>
      </c>
      <c r="AL88">
        <v>2.3239999999999998</v>
      </c>
      <c r="AM88">
        <v>0</v>
      </c>
      <c r="AN88">
        <v>0.64119000000000004</v>
      </c>
      <c r="AO88">
        <v>3.528</v>
      </c>
      <c r="AP88">
        <v>4.4835000000000003</v>
      </c>
      <c r="AQ88">
        <v>0</v>
      </c>
      <c r="AR88">
        <v>22.08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82.199332999999996</v>
      </c>
      <c r="BA88">
        <f t="shared" si="4"/>
        <v>1595.884065</v>
      </c>
      <c r="BB88">
        <v>85</v>
      </c>
      <c r="BD88">
        <v>7.24</v>
      </c>
      <c r="BE88">
        <v>1.92</v>
      </c>
      <c r="BF88">
        <v>2.25</v>
      </c>
      <c r="BG88">
        <v>1.79</v>
      </c>
      <c r="BH88">
        <v>6.3</v>
      </c>
      <c r="BI88">
        <v>0.84</v>
      </c>
      <c r="BJ88">
        <v>1</v>
      </c>
      <c r="BK88">
        <v>1.96</v>
      </c>
      <c r="BL88">
        <v>1.05</v>
      </c>
      <c r="BM88">
        <v>0.19</v>
      </c>
      <c r="BN88">
        <v>3.52</v>
      </c>
      <c r="BO88">
        <v>1.89</v>
      </c>
      <c r="BP88">
        <v>0.26</v>
      </c>
      <c r="BQ88">
        <v>1.99</v>
      </c>
      <c r="BR88">
        <v>1.08</v>
      </c>
      <c r="BS88">
        <v>1.64</v>
      </c>
      <c r="BT88">
        <v>2.9203199999999998</v>
      </c>
      <c r="BU88">
        <v>1.342031</v>
      </c>
      <c r="BV88">
        <v>1.9745699999999999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82.199332999999996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279.98</v>
      </c>
      <c r="L89">
        <v>0</v>
      </c>
      <c r="M89">
        <v>47.195999999999998</v>
      </c>
      <c r="N89">
        <v>120.65625</v>
      </c>
      <c r="O89">
        <v>126.47812500000001</v>
      </c>
      <c r="P89">
        <v>129.94120000000001</v>
      </c>
      <c r="Q89">
        <v>0</v>
      </c>
      <c r="R89">
        <v>18.808700000000002</v>
      </c>
      <c r="S89">
        <v>21.678100000000001</v>
      </c>
      <c r="T89">
        <v>0</v>
      </c>
      <c r="U89">
        <v>348.97500000000002</v>
      </c>
      <c r="V89">
        <v>13.530167</v>
      </c>
      <c r="W89">
        <v>46.164499999999997</v>
      </c>
      <c r="X89">
        <v>98.34</v>
      </c>
      <c r="Y89">
        <v>0</v>
      </c>
      <c r="Z89">
        <v>6.5537999999999998</v>
      </c>
      <c r="AA89">
        <v>0</v>
      </c>
      <c r="AB89">
        <v>13.426</v>
      </c>
      <c r="AC89">
        <v>0</v>
      </c>
      <c r="AD89">
        <v>9.3218999999999994</v>
      </c>
      <c r="AE89">
        <v>31.512</v>
      </c>
      <c r="AF89">
        <v>9.0630000000000006</v>
      </c>
      <c r="AG89">
        <v>43.590600000000002</v>
      </c>
      <c r="AH89">
        <v>22.627800000000001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0.64119000000000004</v>
      </c>
      <c r="AO89">
        <v>3.528</v>
      </c>
      <c r="AP89">
        <v>4.4835000000000003</v>
      </c>
      <c r="AQ89">
        <v>0</v>
      </c>
      <c r="AR89">
        <v>22.08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81.641733000000016</v>
      </c>
      <c r="BA89">
        <f t="shared" si="4"/>
        <v>1584.5091649999997</v>
      </c>
      <c r="BB89">
        <v>86</v>
      </c>
      <c r="BD89">
        <v>7.24</v>
      </c>
      <c r="BE89">
        <v>1.92</v>
      </c>
      <c r="BF89">
        <v>2.25</v>
      </c>
      <c r="BG89">
        <v>1.79</v>
      </c>
      <c r="BH89">
        <v>6.3</v>
      </c>
      <c r="BI89">
        <v>0.81</v>
      </c>
      <c r="BJ89">
        <v>0.48</v>
      </c>
      <c r="BK89">
        <v>1.96</v>
      </c>
      <c r="BL89">
        <v>1.05</v>
      </c>
      <c r="BM89">
        <v>0.19</v>
      </c>
      <c r="BN89">
        <v>3.52</v>
      </c>
      <c r="BO89">
        <v>1.89</v>
      </c>
      <c r="BP89">
        <v>0.26</v>
      </c>
      <c r="BQ89">
        <v>1.99</v>
      </c>
      <c r="BR89">
        <v>1.08</v>
      </c>
      <c r="BS89">
        <v>1.64</v>
      </c>
      <c r="BT89">
        <v>2.9203199999999998</v>
      </c>
      <c r="BU89">
        <v>1.342031</v>
      </c>
      <c r="BV89">
        <v>1.9745699999999999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0.1216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81.641733000000016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277.98</v>
      </c>
      <c r="L90">
        <v>0</v>
      </c>
      <c r="M90">
        <v>47.195999999999998</v>
      </c>
      <c r="N90">
        <v>120.65625</v>
      </c>
      <c r="O90">
        <v>126.47812500000001</v>
      </c>
      <c r="P90">
        <v>129.94120000000001</v>
      </c>
      <c r="Q90">
        <v>0</v>
      </c>
      <c r="R90">
        <v>18.808700000000002</v>
      </c>
      <c r="S90">
        <v>21.678100000000001</v>
      </c>
      <c r="T90">
        <v>0</v>
      </c>
      <c r="U90">
        <v>348.97500000000002</v>
      </c>
      <c r="V90">
        <v>13.530167</v>
      </c>
      <c r="W90">
        <v>46.164499999999997</v>
      </c>
      <c r="X90">
        <v>98.34</v>
      </c>
      <c r="Y90">
        <v>0</v>
      </c>
      <c r="Z90">
        <v>6.5537999999999998</v>
      </c>
      <c r="AA90">
        <v>0</v>
      </c>
      <c r="AB90">
        <v>13.426</v>
      </c>
      <c r="AC90">
        <v>0</v>
      </c>
      <c r="AD90">
        <v>9.3218999999999994</v>
      </c>
      <c r="AE90">
        <v>31.512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3.528</v>
      </c>
      <c r="AP90">
        <v>4.4835000000000003</v>
      </c>
      <c r="AQ90">
        <v>0</v>
      </c>
      <c r="AR90">
        <v>22.08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81.520133000000015</v>
      </c>
      <c r="BA90">
        <f t="shared" si="4"/>
        <v>1559.7597649999998</v>
      </c>
      <c r="BB90">
        <v>87</v>
      </c>
      <c r="BD90">
        <v>7.24</v>
      </c>
      <c r="BE90">
        <v>1.92</v>
      </c>
      <c r="BF90">
        <v>2.25</v>
      </c>
      <c r="BG90">
        <v>1.79</v>
      </c>
      <c r="BH90">
        <v>6.3</v>
      </c>
      <c r="BI90">
        <v>0.81</v>
      </c>
      <c r="BJ90">
        <v>0.48</v>
      </c>
      <c r="BK90">
        <v>1.96</v>
      </c>
      <c r="BL90">
        <v>1.05</v>
      </c>
      <c r="BM90">
        <v>0.19</v>
      </c>
      <c r="BN90">
        <v>3.52</v>
      </c>
      <c r="BO90">
        <v>1.89</v>
      </c>
      <c r="BP90">
        <v>0.26</v>
      </c>
      <c r="BQ90">
        <v>1.99</v>
      </c>
      <c r="BR90">
        <v>1.08</v>
      </c>
      <c r="BS90">
        <v>1.64</v>
      </c>
      <c r="BT90">
        <v>2.9203199999999998</v>
      </c>
      <c r="BU90">
        <v>1.342031</v>
      </c>
      <c r="BV90">
        <v>1.9745699999999999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81.520133000000015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269.98</v>
      </c>
      <c r="L91">
        <v>0</v>
      </c>
      <c r="M91">
        <v>47.195999999999998</v>
      </c>
      <c r="N91">
        <v>120.65625</v>
      </c>
      <c r="O91">
        <v>126.47812500000001</v>
      </c>
      <c r="P91">
        <v>129.94120000000001</v>
      </c>
      <c r="Q91">
        <v>0</v>
      </c>
      <c r="R91">
        <v>18.808700000000002</v>
      </c>
      <c r="S91">
        <v>21.678100000000001</v>
      </c>
      <c r="T91">
        <v>0</v>
      </c>
      <c r="U91">
        <v>348.97500000000002</v>
      </c>
      <c r="V91">
        <v>13.530167</v>
      </c>
      <c r="W91">
        <v>46.164499999999997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9.3218999999999994</v>
      </c>
      <c r="AE91">
        <v>28.885999999999999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3.528</v>
      </c>
      <c r="AP91">
        <v>4.4835000000000003</v>
      </c>
      <c r="AQ91">
        <v>0</v>
      </c>
      <c r="AR91">
        <v>22.08</v>
      </c>
      <c r="AS91">
        <v>13.452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81.600133000000014</v>
      </c>
      <c r="BA91">
        <f t="shared" si="4"/>
        <v>1535.7877649999998</v>
      </c>
      <c r="BB91">
        <v>88</v>
      </c>
      <c r="BD91">
        <v>7.24</v>
      </c>
      <c r="BE91">
        <v>1.92</v>
      </c>
      <c r="BF91">
        <v>2.25</v>
      </c>
      <c r="BG91">
        <v>1.79</v>
      </c>
      <c r="BH91">
        <v>6.3</v>
      </c>
      <c r="BI91">
        <v>0.86</v>
      </c>
      <c r="BJ91">
        <v>0.51</v>
      </c>
      <c r="BK91">
        <v>1.96</v>
      </c>
      <c r="BL91">
        <v>1.05</v>
      </c>
      <c r="BM91">
        <v>0.19</v>
      </c>
      <c r="BN91">
        <v>3.52</v>
      </c>
      <c r="BO91">
        <v>1.89</v>
      </c>
      <c r="BP91">
        <v>0.26</v>
      </c>
      <c r="BQ91">
        <v>1.99</v>
      </c>
      <c r="BR91">
        <v>1.08</v>
      </c>
      <c r="BS91">
        <v>1.64</v>
      </c>
      <c r="BT91">
        <v>2.9203199999999998</v>
      </c>
      <c r="BU91">
        <v>1.342031</v>
      </c>
      <c r="BV91">
        <v>1.9745699999999999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81.600133000000014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269.98</v>
      </c>
      <c r="L92">
        <v>0</v>
      </c>
      <c r="M92">
        <v>47.195999999999998</v>
      </c>
      <c r="N92">
        <v>120.65625</v>
      </c>
      <c r="O92">
        <v>126.47812500000001</v>
      </c>
      <c r="P92">
        <v>129.94120000000001</v>
      </c>
      <c r="Q92">
        <v>0</v>
      </c>
      <c r="R92">
        <v>18.808700000000002</v>
      </c>
      <c r="S92">
        <v>21.678100000000001</v>
      </c>
      <c r="T92">
        <v>0</v>
      </c>
      <c r="U92">
        <v>348.97500000000002</v>
      </c>
      <c r="V92">
        <v>13.530167</v>
      </c>
      <c r="W92">
        <v>46.164499999999997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28.885999999999999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3.528</v>
      </c>
      <c r="AP92">
        <v>4.4835000000000003</v>
      </c>
      <c r="AQ92">
        <v>0</v>
      </c>
      <c r="AR92">
        <v>22.08</v>
      </c>
      <c r="AS92">
        <v>13.452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81.600133000000014</v>
      </c>
      <c r="BA92">
        <f t="shared" si="4"/>
        <v>1535.7877649999998</v>
      </c>
      <c r="BB92">
        <v>89</v>
      </c>
      <c r="BD92">
        <v>7.24</v>
      </c>
      <c r="BE92">
        <v>1.92</v>
      </c>
      <c r="BF92">
        <v>2.25</v>
      </c>
      <c r="BG92">
        <v>1.79</v>
      </c>
      <c r="BH92">
        <v>6.3</v>
      </c>
      <c r="BI92">
        <v>0.86</v>
      </c>
      <c r="BJ92">
        <v>0.51</v>
      </c>
      <c r="BK92">
        <v>1.96</v>
      </c>
      <c r="BL92">
        <v>1.05</v>
      </c>
      <c r="BM92">
        <v>0.19</v>
      </c>
      <c r="BN92">
        <v>3.52</v>
      </c>
      <c r="BO92">
        <v>1.89</v>
      </c>
      <c r="BP92">
        <v>0.26</v>
      </c>
      <c r="BQ92">
        <v>1.99</v>
      </c>
      <c r="BR92">
        <v>1.08</v>
      </c>
      <c r="BS92">
        <v>1.64</v>
      </c>
      <c r="BT92">
        <v>2.9203199999999998</v>
      </c>
      <c r="BU92">
        <v>1.342031</v>
      </c>
      <c r="BV92">
        <v>1.9745699999999999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81.600133000000014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264.98</v>
      </c>
      <c r="L93">
        <v>0</v>
      </c>
      <c r="M93">
        <v>47.195999999999998</v>
      </c>
      <c r="N93">
        <v>120.65625</v>
      </c>
      <c r="O93">
        <v>126.47812500000001</v>
      </c>
      <c r="P93">
        <v>129.94120000000001</v>
      </c>
      <c r="Q93">
        <v>0</v>
      </c>
      <c r="R93">
        <v>18.808700000000002</v>
      </c>
      <c r="S93">
        <v>21.678100000000001</v>
      </c>
      <c r="T93">
        <v>0</v>
      </c>
      <c r="U93">
        <v>348.97500000000002</v>
      </c>
      <c r="V93">
        <v>13.530167</v>
      </c>
      <c r="W93">
        <v>46.164499999999997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9.0517000000000003</v>
      </c>
      <c r="AE93">
        <v>28.885999999999999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3.528</v>
      </c>
      <c r="AP93">
        <v>4.4835000000000003</v>
      </c>
      <c r="AQ93">
        <v>0</v>
      </c>
      <c r="AR93">
        <v>22.08</v>
      </c>
      <c r="AS93">
        <v>13.452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81.600133000000014</v>
      </c>
      <c r="BA93">
        <f t="shared" si="4"/>
        <v>1530.5175649999999</v>
      </c>
      <c r="BB93">
        <v>90</v>
      </c>
      <c r="BD93">
        <v>7.24</v>
      </c>
      <c r="BE93">
        <v>1.92</v>
      </c>
      <c r="BF93">
        <v>2.25</v>
      </c>
      <c r="BG93">
        <v>1.79</v>
      </c>
      <c r="BH93">
        <v>6.3</v>
      </c>
      <c r="BI93">
        <v>0.86</v>
      </c>
      <c r="BJ93">
        <v>0.51</v>
      </c>
      <c r="BK93">
        <v>1.96</v>
      </c>
      <c r="BL93">
        <v>1.05</v>
      </c>
      <c r="BM93">
        <v>0.19</v>
      </c>
      <c r="BN93">
        <v>3.52</v>
      </c>
      <c r="BO93">
        <v>1.89</v>
      </c>
      <c r="BP93">
        <v>0.26</v>
      </c>
      <c r="BQ93">
        <v>1.99</v>
      </c>
      <c r="BR93">
        <v>1.08</v>
      </c>
      <c r="BS93">
        <v>1.64</v>
      </c>
      <c r="BT93">
        <v>2.9203199999999998</v>
      </c>
      <c r="BU93">
        <v>1.342031</v>
      </c>
      <c r="BV93">
        <v>1.9745699999999999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81.600133000000014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279.98</v>
      </c>
      <c r="L94">
        <v>0</v>
      </c>
      <c r="M94">
        <v>47.195999999999998</v>
      </c>
      <c r="N94">
        <v>120.65625</v>
      </c>
      <c r="O94">
        <v>126.47812500000001</v>
      </c>
      <c r="P94">
        <v>129.94120000000001</v>
      </c>
      <c r="Q94">
        <v>0</v>
      </c>
      <c r="R94">
        <v>18.808700000000002</v>
      </c>
      <c r="S94">
        <v>21.678100000000001</v>
      </c>
      <c r="T94">
        <v>0</v>
      </c>
      <c r="U94">
        <v>348.97500000000002</v>
      </c>
      <c r="V94">
        <v>13.530167</v>
      </c>
      <c r="W94">
        <v>46.164499999999997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8.1059999999999999</v>
      </c>
      <c r="AE94">
        <v>28.885999999999999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3.528</v>
      </c>
      <c r="AP94">
        <v>4.4835000000000003</v>
      </c>
      <c r="AQ94">
        <v>0</v>
      </c>
      <c r="AR94">
        <v>22.08</v>
      </c>
      <c r="AS94">
        <v>13.452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81.450133000000008</v>
      </c>
      <c r="BA94">
        <f t="shared" si="4"/>
        <v>1544.421865</v>
      </c>
      <c r="BB94">
        <v>91</v>
      </c>
      <c r="BD94">
        <v>7.24</v>
      </c>
      <c r="BE94">
        <v>1.92</v>
      </c>
      <c r="BF94">
        <v>2.25</v>
      </c>
      <c r="BG94">
        <v>1.79</v>
      </c>
      <c r="BH94">
        <v>6.3</v>
      </c>
      <c r="BI94">
        <v>0.82</v>
      </c>
      <c r="BJ94">
        <v>0.48</v>
      </c>
      <c r="BK94">
        <v>1.96</v>
      </c>
      <c r="BL94">
        <v>0.97</v>
      </c>
      <c r="BM94">
        <v>0.19</v>
      </c>
      <c r="BN94">
        <v>3.52</v>
      </c>
      <c r="BO94">
        <v>1.89</v>
      </c>
      <c r="BP94">
        <v>0.26</v>
      </c>
      <c r="BQ94">
        <v>1.99</v>
      </c>
      <c r="BR94">
        <v>1.08</v>
      </c>
      <c r="BS94">
        <v>1.64</v>
      </c>
      <c r="BT94">
        <v>2.9203199999999998</v>
      </c>
      <c r="BU94">
        <v>1.342031</v>
      </c>
      <c r="BV94">
        <v>1.9745699999999999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81.450133000000008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279.98</v>
      </c>
      <c r="L95">
        <v>0</v>
      </c>
      <c r="M95">
        <v>47.195999999999998</v>
      </c>
      <c r="N95">
        <v>120.65625</v>
      </c>
      <c r="O95">
        <v>126.47812500000001</v>
      </c>
      <c r="P95">
        <v>129.94120000000001</v>
      </c>
      <c r="Q95">
        <v>0</v>
      </c>
      <c r="R95">
        <v>18.808700000000002</v>
      </c>
      <c r="S95">
        <v>21.678100000000001</v>
      </c>
      <c r="T95">
        <v>0</v>
      </c>
      <c r="U95">
        <v>348.97500000000002</v>
      </c>
      <c r="V95">
        <v>13.530167</v>
      </c>
      <c r="W95">
        <v>46.164499999999997</v>
      </c>
      <c r="X95">
        <v>98.34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8.1059999999999999</v>
      </c>
      <c r="AE95">
        <v>27.573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3.528</v>
      </c>
      <c r="AP95">
        <v>4.4835000000000003</v>
      </c>
      <c r="AQ95">
        <v>0</v>
      </c>
      <c r="AR95">
        <v>15.456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81.499713000000014</v>
      </c>
      <c r="BA95">
        <f t="shared" si="4"/>
        <v>1533.8440450000001</v>
      </c>
      <c r="BB95">
        <v>92</v>
      </c>
      <c r="BD95">
        <v>7.24</v>
      </c>
      <c r="BE95">
        <v>1.92</v>
      </c>
      <c r="BF95">
        <v>2.25</v>
      </c>
      <c r="BG95">
        <v>1.79</v>
      </c>
      <c r="BH95">
        <v>6.3</v>
      </c>
      <c r="BI95">
        <v>0.82</v>
      </c>
      <c r="BJ95">
        <v>0.48</v>
      </c>
      <c r="BK95">
        <v>1.96</v>
      </c>
      <c r="BL95">
        <v>1.05</v>
      </c>
      <c r="BM95">
        <v>0.19</v>
      </c>
      <c r="BN95">
        <v>3.52</v>
      </c>
      <c r="BO95">
        <v>1.89</v>
      </c>
      <c r="BP95">
        <v>0.26</v>
      </c>
      <c r="BQ95">
        <v>1.99</v>
      </c>
      <c r="BR95">
        <v>1.08</v>
      </c>
      <c r="BS95">
        <v>1.64</v>
      </c>
      <c r="BT95">
        <v>2.8898999999999999</v>
      </c>
      <c r="BU95">
        <v>1.342031</v>
      </c>
      <c r="BV95">
        <v>1.9745699999999999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81.499713000000014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279.98</v>
      </c>
      <c r="L96">
        <v>0</v>
      </c>
      <c r="M96">
        <v>47.195999999999998</v>
      </c>
      <c r="N96">
        <v>120.65625</v>
      </c>
      <c r="O96">
        <v>126.47812500000001</v>
      </c>
      <c r="P96">
        <v>129.94120000000001</v>
      </c>
      <c r="Q96">
        <v>0</v>
      </c>
      <c r="R96">
        <v>12.306800000000001</v>
      </c>
      <c r="S96">
        <v>14.730664000000001</v>
      </c>
      <c r="T96">
        <v>0</v>
      </c>
      <c r="U96">
        <v>348.97500000000002</v>
      </c>
      <c r="V96">
        <v>7.9671000000000003</v>
      </c>
      <c r="W96">
        <v>46.164499999999997</v>
      </c>
      <c r="X96">
        <v>98.34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8.1059999999999999</v>
      </c>
      <c r="AE96">
        <v>27.573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3.528</v>
      </c>
      <c r="AP96">
        <v>4.4835000000000003</v>
      </c>
      <c r="AQ96">
        <v>0</v>
      </c>
      <c r="AR96">
        <v>15.456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81.499713000000014</v>
      </c>
      <c r="BA96">
        <f t="shared" si="4"/>
        <v>1514.8316420000003</v>
      </c>
      <c r="BB96">
        <v>93</v>
      </c>
      <c r="BD96">
        <v>7.24</v>
      </c>
      <c r="BE96">
        <v>1.92</v>
      </c>
      <c r="BF96">
        <v>2.25</v>
      </c>
      <c r="BG96">
        <v>1.79</v>
      </c>
      <c r="BH96">
        <v>6.3</v>
      </c>
      <c r="BI96">
        <v>0.82</v>
      </c>
      <c r="BJ96">
        <v>0.48</v>
      </c>
      <c r="BK96">
        <v>1.96</v>
      </c>
      <c r="BL96">
        <v>1.05</v>
      </c>
      <c r="BM96">
        <v>0.19</v>
      </c>
      <c r="BN96">
        <v>3.52</v>
      </c>
      <c r="BO96">
        <v>1.89</v>
      </c>
      <c r="BP96">
        <v>0.26</v>
      </c>
      <c r="BQ96">
        <v>1.99</v>
      </c>
      <c r="BR96">
        <v>1.08</v>
      </c>
      <c r="BS96">
        <v>1.64</v>
      </c>
      <c r="BT96">
        <v>2.8898999999999999</v>
      </c>
      <c r="BU96">
        <v>1.342031</v>
      </c>
      <c r="BV96">
        <v>1.9745699999999999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81.499713000000014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269.98</v>
      </c>
      <c r="L97">
        <v>0</v>
      </c>
      <c r="M97">
        <v>47.195999999999998</v>
      </c>
      <c r="N97">
        <v>120.65625</v>
      </c>
      <c r="O97">
        <v>126.47812500000001</v>
      </c>
      <c r="P97">
        <v>129.94120000000001</v>
      </c>
      <c r="Q97">
        <v>0</v>
      </c>
      <c r="R97">
        <v>12.306800000000001</v>
      </c>
      <c r="S97">
        <v>14.730664000000001</v>
      </c>
      <c r="T97">
        <v>0</v>
      </c>
      <c r="U97">
        <v>348.97500000000002</v>
      </c>
      <c r="V97">
        <v>7.9671000000000003</v>
      </c>
      <c r="W97">
        <v>46.164499999999997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8.1059999999999999</v>
      </c>
      <c r="AE97">
        <v>27.573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3.528</v>
      </c>
      <c r="AP97">
        <v>4.4835000000000003</v>
      </c>
      <c r="AQ97">
        <v>0</v>
      </c>
      <c r="AR97">
        <v>11.04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81.499713000000014</v>
      </c>
      <c r="BA97">
        <f t="shared" si="4"/>
        <v>1493.8618420000005</v>
      </c>
      <c r="BB97">
        <v>94</v>
      </c>
      <c r="BD97">
        <v>7.24</v>
      </c>
      <c r="BE97">
        <v>1.92</v>
      </c>
      <c r="BF97">
        <v>2.25</v>
      </c>
      <c r="BG97">
        <v>1.79</v>
      </c>
      <c r="BH97">
        <v>6.3</v>
      </c>
      <c r="BI97">
        <v>0.82</v>
      </c>
      <c r="BJ97">
        <v>0.48</v>
      </c>
      <c r="BK97">
        <v>1.96</v>
      </c>
      <c r="BL97">
        <v>1.05</v>
      </c>
      <c r="BM97">
        <v>0.19</v>
      </c>
      <c r="BN97">
        <v>3.52</v>
      </c>
      <c r="BO97">
        <v>1.89</v>
      </c>
      <c r="BP97">
        <v>0.26</v>
      </c>
      <c r="BQ97">
        <v>1.99</v>
      </c>
      <c r="BR97">
        <v>1.08</v>
      </c>
      <c r="BS97">
        <v>1.64</v>
      </c>
      <c r="BT97">
        <v>2.8898999999999999</v>
      </c>
      <c r="BU97">
        <v>1.342031</v>
      </c>
      <c r="BV97">
        <v>1.9745699999999999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81.499713000000014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269.98</v>
      </c>
      <c r="L98">
        <v>0</v>
      </c>
      <c r="M98">
        <v>47.195999999999998</v>
      </c>
      <c r="N98">
        <v>120.65625</v>
      </c>
      <c r="O98">
        <v>126.47812500000001</v>
      </c>
      <c r="P98">
        <v>129.94120000000001</v>
      </c>
      <c r="Q98">
        <v>0</v>
      </c>
      <c r="R98">
        <v>12.306800000000001</v>
      </c>
      <c r="S98">
        <v>14.730664000000001</v>
      </c>
      <c r="T98">
        <v>0</v>
      </c>
      <c r="U98">
        <v>348.97500000000002</v>
      </c>
      <c r="V98">
        <v>7.9671000000000003</v>
      </c>
      <c r="W98">
        <v>46.164499999999997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8.1059999999999999</v>
      </c>
      <c r="AE98">
        <v>27.573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3.528</v>
      </c>
      <c r="AP98">
        <v>4.4835000000000003</v>
      </c>
      <c r="AQ98">
        <v>0</v>
      </c>
      <c r="AR98">
        <v>11.04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81.499713000000014</v>
      </c>
      <c r="BA98">
        <f t="shared" si="4"/>
        <v>1493.8618420000005</v>
      </c>
      <c r="BB98">
        <v>95</v>
      </c>
      <c r="BD98">
        <v>7.24</v>
      </c>
      <c r="BE98">
        <v>1.92</v>
      </c>
      <c r="BF98">
        <v>2.25</v>
      </c>
      <c r="BG98">
        <v>1.79</v>
      </c>
      <c r="BH98">
        <v>6.3</v>
      </c>
      <c r="BI98">
        <v>0.82</v>
      </c>
      <c r="BJ98">
        <v>0.48</v>
      </c>
      <c r="BK98">
        <v>1.96</v>
      </c>
      <c r="BL98">
        <v>1.05</v>
      </c>
      <c r="BM98">
        <v>0.19</v>
      </c>
      <c r="BN98">
        <v>3.52</v>
      </c>
      <c r="BO98">
        <v>1.89</v>
      </c>
      <c r="BP98">
        <v>0.26</v>
      </c>
      <c r="BQ98">
        <v>1.99</v>
      </c>
      <c r="BR98">
        <v>1.08</v>
      </c>
      <c r="BS98">
        <v>1.64</v>
      </c>
      <c r="BT98">
        <v>2.8898999999999999</v>
      </c>
      <c r="BU98">
        <v>1.342031</v>
      </c>
      <c r="BV98">
        <v>1.9745699999999999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81.499713000000014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6.6739926392500015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3.0158572999999982</v>
      </c>
      <c r="Q99">
        <f t="shared" si="6"/>
        <v>0</v>
      </c>
      <c r="R99">
        <f t="shared" si="6"/>
        <v>0.43890860075000021</v>
      </c>
      <c r="S99">
        <f t="shared" si="6"/>
        <v>0.52414376650000061</v>
      </c>
      <c r="T99">
        <f t="shared" si="6"/>
        <v>0</v>
      </c>
      <c r="U99">
        <f t="shared" si="6"/>
        <v>8.3753999999999849</v>
      </c>
      <c r="V99">
        <f t="shared" si="6"/>
        <v>0.27419833124999998</v>
      </c>
      <c r="W99">
        <f t="shared" si="6"/>
        <v>1.0141627999999989</v>
      </c>
      <c r="X99">
        <f t="shared" si="6"/>
        <v>2.2062756750000028</v>
      </c>
      <c r="Y99">
        <f t="shared" si="6"/>
        <v>0</v>
      </c>
      <c r="Z99">
        <f t="shared" si="6"/>
        <v>8.5198575000000054E-2</v>
      </c>
      <c r="AA99">
        <f t="shared" si="6"/>
        <v>0.14219210000000002</v>
      </c>
      <c r="AB99">
        <f t="shared" si="6"/>
        <v>0.19602644999999996</v>
      </c>
      <c r="AC99">
        <f t="shared" si="6"/>
        <v>0.14616360325000002</v>
      </c>
      <c r="AD99">
        <f t="shared" si="6"/>
        <v>0.21751100000000018</v>
      </c>
      <c r="AE99">
        <f t="shared" si="6"/>
        <v>0.40837319899999985</v>
      </c>
      <c r="AF99">
        <f t="shared" si="6"/>
        <v>0.18730199999999986</v>
      </c>
      <c r="AG99">
        <f t="shared" si="6"/>
        <v>1.0461744000000004</v>
      </c>
      <c r="AH99">
        <f t="shared" si="6"/>
        <v>0.8703000000000003</v>
      </c>
      <c r="AI99">
        <f t="shared" si="6"/>
        <v>6.352124999999996E-2</v>
      </c>
      <c r="AJ99">
        <f t="shared" si="6"/>
        <v>0</v>
      </c>
      <c r="AK99">
        <f t="shared" si="6"/>
        <v>1.2844511999999979</v>
      </c>
      <c r="AL99">
        <f t="shared" si="6"/>
        <v>0.33581800000000023</v>
      </c>
      <c r="AM99">
        <f t="shared" si="6"/>
        <v>0</v>
      </c>
      <c r="AN99">
        <f t="shared" si="6"/>
        <v>1.538856000000003E-2</v>
      </c>
      <c r="AO99">
        <f t="shared" si="6"/>
        <v>7.0853999999999986E-2</v>
      </c>
      <c r="AP99">
        <f t="shared" si="6"/>
        <v>0.13821990000000012</v>
      </c>
      <c r="AQ99">
        <f t="shared" si="6"/>
        <v>0.36399999999999999</v>
      </c>
      <c r="AR99">
        <f t="shared" si="6"/>
        <v>0.35107199999999972</v>
      </c>
      <c r="AS99">
        <f t="shared" si="6"/>
        <v>0.29426250000000048</v>
      </c>
      <c r="AT99">
        <f t="shared" si="6"/>
        <v>0.35608331149999939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1.9576892595000002</v>
      </c>
      <c r="BA99">
        <f t="shared" si="4"/>
        <v>38.117469420999981</v>
      </c>
      <c r="BD99">
        <f t="shared" ref="BD99:DJ99" si="7">SUM(BD3:BD98)/4000</f>
        <v>0.17362500000000014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2.2034999999999996E-2</v>
      </c>
      <c r="BJ99">
        <f t="shared" si="7"/>
        <v>2.2332500000000012E-2</v>
      </c>
      <c r="BK99">
        <f t="shared" si="7"/>
        <v>4.6770000000000027E-2</v>
      </c>
      <c r="BL99">
        <f t="shared" si="7"/>
        <v>2.4177499999999994E-2</v>
      </c>
      <c r="BM99">
        <f t="shared" si="7"/>
        <v>4.5200000000000006E-3</v>
      </c>
      <c r="BN99">
        <f t="shared" si="7"/>
        <v>8.4479999999999972E-2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2.5919999999999967E-2</v>
      </c>
      <c r="BS99">
        <f t="shared" si="7"/>
        <v>3.9359999999999951E-2</v>
      </c>
      <c r="BT99">
        <f t="shared" si="7"/>
        <v>7.0372104000000074E-2</v>
      </c>
      <c r="BU99">
        <f t="shared" si="7"/>
        <v>3.220874400000006E-2</v>
      </c>
      <c r="BV99">
        <f t="shared" si="7"/>
        <v>4.8269064999999937E-2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7.8416728500000074E-2</v>
      </c>
      <c r="CQ99">
        <f t="shared" si="7"/>
        <v>8.5031087999999852E-2</v>
      </c>
      <c r="CR99">
        <f t="shared" si="7"/>
        <v>9.9071999999999962E-3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4.7072500000000014E-3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1.9576892595000002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211.19354000000001</v>
      </c>
      <c r="L3">
        <v>0</v>
      </c>
      <c r="M3">
        <v>45.355356</v>
      </c>
      <c r="N3">
        <v>115.950656</v>
      </c>
      <c r="O3">
        <v>121.545478</v>
      </c>
      <c r="P3">
        <v>120.68910700000001</v>
      </c>
      <c r="Q3">
        <v>0</v>
      </c>
      <c r="R3">
        <v>13.748835</v>
      </c>
      <c r="S3">
        <v>14.974302</v>
      </c>
      <c r="T3">
        <v>0</v>
      </c>
      <c r="U3">
        <v>335.36497500000002</v>
      </c>
      <c r="V3">
        <v>7.6563829999999999</v>
      </c>
      <c r="W3">
        <v>27.272123000000001</v>
      </c>
      <c r="X3">
        <v>80.907454999999999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8.9583460000000006</v>
      </c>
      <c r="AE3">
        <v>0</v>
      </c>
      <c r="AF3">
        <v>8.709543</v>
      </c>
      <c r="AG3">
        <v>41.890566999999997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0.61618399999999995</v>
      </c>
      <c r="AO3">
        <v>3.955476</v>
      </c>
      <c r="AP3">
        <v>8.0017659999999999</v>
      </c>
      <c r="AQ3">
        <v>0</v>
      </c>
      <c r="AR3">
        <v>38.193984</v>
      </c>
      <c r="AS3">
        <v>23.657091000000001</v>
      </c>
      <c r="AT3">
        <v>14.411925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76.941276000000002</v>
      </c>
      <c r="BA3">
        <f>SUM(B3:AZ3)</f>
        <v>1373.6592990000001</v>
      </c>
      <c r="BD3">
        <v>6.96</v>
      </c>
      <c r="BE3">
        <v>1.85</v>
      </c>
      <c r="BF3">
        <v>2.16</v>
      </c>
      <c r="BG3">
        <v>1.72</v>
      </c>
      <c r="BH3">
        <v>6.05</v>
      </c>
      <c r="BI3">
        <v>0.96</v>
      </c>
      <c r="BJ3">
        <v>1.04</v>
      </c>
      <c r="BK3">
        <v>1.88</v>
      </c>
      <c r="BL3">
        <v>0.93</v>
      </c>
      <c r="BM3">
        <v>0.17</v>
      </c>
      <c r="BN3">
        <v>3.38</v>
      </c>
      <c r="BO3">
        <v>1.82</v>
      </c>
      <c r="BP3">
        <v>0.25</v>
      </c>
      <c r="BQ3">
        <v>1.91</v>
      </c>
      <c r="BR3">
        <v>1.04</v>
      </c>
      <c r="BS3">
        <v>1.58</v>
      </c>
      <c r="BT3">
        <v>2.8535659999999998</v>
      </c>
      <c r="BU3">
        <v>1.2896920000000001</v>
      </c>
      <c r="BV3">
        <v>1.907931</v>
      </c>
      <c r="BW3">
        <v>1.8668910000000001</v>
      </c>
      <c r="BX3">
        <v>1.88296</v>
      </c>
      <c r="BY3">
        <v>2.5793840000000001</v>
      </c>
      <c r="BZ3">
        <v>1.275936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5.1071809999999997</v>
      </c>
      <c r="CK3">
        <v>1.7973710000000001</v>
      </c>
      <c r="CL3">
        <v>0.93111900000000003</v>
      </c>
      <c r="CM3">
        <v>3.3750550000000001</v>
      </c>
      <c r="CN3">
        <v>3.4047869999999998</v>
      </c>
      <c r="CO3">
        <v>4.127014</v>
      </c>
      <c r="CP3">
        <v>2.0462090000000002</v>
      </c>
      <c r="CQ3">
        <v>3.4047860000000001</v>
      </c>
      <c r="CR3">
        <v>0.39670100000000003</v>
      </c>
      <c r="CS3">
        <v>2.6848320000000001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76.941276000000002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201.81</v>
      </c>
      <c r="L4">
        <v>0</v>
      </c>
      <c r="M4">
        <v>45.355356</v>
      </c>
      <c r="N4">
        <v>115.950656</v>
      </c>
      <c r="O4">
        <v>121.545478</v>
      </c>
      <c r="P4">
        <v>120.68910700000001</v>
      </c>
      <c r="Q4">
        <v>0</v>
      </c>
      <c r="R4">
        <v>13.748835</v>
      </c>
      <c r="S4">
        <v>14.974302</v>
      </c>
      <c r="T4">
        <v>0</v>
      </c>
      <c r="U4">
        <v>335.36497500000002</v>
      </c>
      <c r="V4">
        <v>7.6563829999999999</v>
      </c>
      <c r="W4">
        <v>27.272123000000001</v>
      </c>
      <c r="X4">
        <v>80.907454999999999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8.9583460000000006</v>
      </c>
      <c r="AE4">
        <v>0</v>
      </c>
      <c r="AF4">
        <v>8.709543</v>
      </c>
      <c r="AG4">
        <v>41.890566999999997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0.61618399999999995</v>
      </c>
      <c r="AO4">
        <v>3.955476</v>
      </c>
      <c r="AP4">
        <v>8.0017659999999999</v>
      </c>
      <c r="AQ4">
        <v>0</v>
      </c>
      <c r="AR4">
        <v>38.193984</v>
      </c>
      <c r="AS4">
        <v>23.657091000000001</v>
      </c>
      <c r="AT4">
        <v>14.411925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76.941276000000002</v>
      </c>
      <c r="BA4">
        <f t="shared" ref="BA4:BA67" si="1">SUM(B4:AZ4)</f>
        <v>1364.2757590000001</v>
      </c>
      <c r="BD4">
        <v>6.96</v>
      </c>
      <c r="BE4">
        <v>1.85</v>
      </c>
      <c r="BF4">
        <v>2.16</v>
      </c>
      <c r="BG4">
        <v>1.72</v>
      </c>
      <c r="BH4">
        <v>6.05</v>
      </c>
      <c r="BI4">
        <v>0.96</v>
      </c>
      <c r="BJ4">
        <v>1.04</v>
      </c>
      <c r="BK4">
        <v>1.88</v>
      </c>
      <c r="BL4">
        <v>0.93</v>
      </c>
      <c r="BM4">
        <v>0.17</v>
      </c>
      <c r="BN4">
        <v>3.38</v>
      </c>
      <c r="BO4">
        <v>1.82</v>
      </c>
      <c r="BP4">
        <v>0.25</v>
      </c>
      <c r="BQ4">
        <v>1.91</v>
      </c>
      <c r="BR4">
        <v>1.04</v>
      </c>
      <c r="BS4">
        <v>1.58</v>
      </c>
      <c r="BT4">
        <v>2.8535659999999998</v>
      </c>
      <c r="BU4">
        <v>1.2896920000000001</v>
      </c>
      <c r="BV4">
        <v>1.907931</v>
      </c>
      <c r="BW4">
        <v>1.8668910000000001</v>
      </c>
      <c r="BX4">
        <v>1.88296</v>
      </c>
      <c r="BY4">
        <v>2.5793840000000001</v>
      </c>
      <c r="BZ4">
        <v>1.275936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5.1071809999999997</v>
      </c>
      <c r="CK4">
        <v>1.7973710000000001</v>
      </c>
      <c r="CL4">
        <v>0.93111900000000003</v>
      </c>
      <c r="CM4">
        <v>3.3750550000000001</v>
      </c>
      <c r="CN4">
        <v>3.4047869999999998</v>
      </c>
      <c r="CO4">
        <v>4.127014</v>
      </c>
      <c r="CP4">
        <v>2.0462090000000002</v>
      </c>
      <c r="CQ4">
        <v>3.4047860000000001</v>
      </c>
      <c r="CR4">
        <v>0.39670100000000003</v>
      </c>
      <c r="CS4">
        <v>2.6848320000000001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76.941276000000002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201.81</v>
      </c>
      <c r="L5">
        <v>0</v>
      </c>
      <c r="M5">
        <v>45.355356</v>
      </c>
      <c r="N5">
        <v>115.950656</v>
      </c>
      <c r="O5">
        <v>121.545478</v>
      </c>
      <c r="P5">
        <v>120.68910700000001</v>
      </c>
      <c r="Q5">
        <v>0</v>
      </c>
      <c r="R5">
        <v>13.748835</v>
      </c>
      <c r="S5">
        <v>14.974302</v>
      </c>
      <c r="T5">
        <v>0</v>
      </c>
      <c r="U5">
        <v>335.36497500000002</v>
      </c>
      <c r="V5">
        <v>7.6563829999999999</v>
      </c>
      <c r="W5">
        <v>27.272123000000001</v>
      </c>
      <c r="X5">
        <v>80.907454999999999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8.9583460000000006</v>
      </c>
      <c r="AE5">
        <v>0</v>
      </c>
      <c r="AF5">
        <v>8.709543</v>
      </c>
      <c r="AG5">
        <v>41.890566999999997</v>
      </c>
      <c r="AH5">
        <v>0</v>
      </c>
      <c r="AI5">
        <v>0</v>
      </c>
      <c r="AJ5">
        <v>0</v>
      </c>
      <c r="AK5">
        <v>51.431567000000001</v>
      </c>
      <c r="AL5">
        <v>2.2333639999999999</v>
      </c>
      <c r="AM5">
        <v>0</v>
      </c>
      <c r="AN5">
        <v>0.61618399999999995</v>
      </c>
      <c r="AO5">
        <v>3.955476</v>
      </c>
      <c r="AP5">
        <v>8.0017659999999999</v>
      </c>
      <c r="AQ5">
        <v>0</v>
      </c>
      <c r="AR5">
        <v>6.3656639999999998</v>
      </c>
      <c r="AS5">
        <v>23.657091000000001</v>
      </c>
      <c r="AT5">
        <v>14.411925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76.881276</v>
      </c>
      <c r="BA5">
        <f t="shared" si="1"/>
        <v>1332.3874390000001</v>
      </c>
      <c r="BD5">
        <v>6.96</v>
      </c>
      <c r="BE5">
        <v>1.85</v>
      </c>
      <c r="BF5">
        <v>2.16</v>
      </c>
      <c r="BG5">
        <v>1.72</v>
      </c>
      <c r="BH5">
        <v>6.05</v>
      </c>
      <c r="BI5">
        <v>0.9</v>
      </c>
      <c r="BJ5">
        <v>0.99</v>
      </c>
      <c r="BK5">
        <v>1.88</v>
      </c>
      <c r="BL5">
        <v>0.98</v>
      </c>
      <c r="BM5">
        <v>0.17</v>
      </c>
      <c r="BN5">
        <v>3.38</v>
      </c>
      <c r="BO5">
        <v>1.82</v>
      </c>
      <c r="BP5">
        <v>0.25</v>
      </c>
      <c r="BQ5">
        <v>1.91</v>
      </c>
      <c r="BR5">
        <v>1.04</v>
      </c>
      <c r="BS5">
        <v>1.58</v>
      </c>
      <c r="BT5">
        <v>2.8535659999999998</v>
      </c>
      <c r="BU5">
        <v>1.2896920000000001</v>
      </c>
      <c r="BV5">
        <v>1.907931</v>
      </c>
      <c r="BW5">
        <v>1.8668910000000001</v>
      </c>
      <c r="BX5">
        <v>1.88296</v>
      </c>
      <c r="BY5">
        <v>2.5793840000000001</v>
      </c>
      <c r="BZ5">
        <v>1.275936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5.1071809999999997</v>
      </c>
      <c r="CK5">
        <v>1.7973710000000001</v>
      </c>
      <c r="CL5">
        <v>0.93111900000000003</v>
      </c>
      <c r="CM5">
        <v>3.3750550000000001</v>
      </c>
      <c r="CN5">
        <v>3.4047869999999998</v>
      </c>
      <c r="CO5">
        <v>4.127014</v>
      </c>
      <c r="CP5">
        <v>2.0462090000000002</v>
      </c>
      <c r="CQ5">
        <v>3.4047860000000001</v>
      </c>
      <c r="CR5">
        <v>0.39670100000000003</v>
      </c>
      <c r="CS5">
        <v>2.6848320000000001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76.881276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201.81</v>
      </c>
      <c r="L6">
        <v>0</v>
      </c>
      <c r="M6">
        <v>45.355356</v>
      </c>
      <c r="N6">
        <v>115.950656</v>
      </c>
      <c r="O6">
        <v>121.545478</v>
      </c>
      <c r="P6">
        <v>120.68910700000001</v>
      </c>
      <c r="Q6">
        <v>0</v>
      </c>
      <c r="R6">
        <v>13.748835</v>
      </c>
      <c r="S6">
        <v>14.974302</v>
      </c>
      <c r="T6">
        <v>0</v>
      </c>
      <c r="U6">
        <v>335.36497500000002</v>
      </c>
      <c r="V6">
        <v>7.6563829999999999</v>
      </c>
      <c r="W6">
        <v>27.272123000000001</v>
      </c>
      <c r="X6">
        <v>80.907454999999999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8.9583460000000006</v>
      </c>
      <c r="AE6">
        <v>0</v>
      </c>
      <c r="AF6">
        <v>8.709543</v>
      </c>
      <c r="AG6">
        <v>41.890566999999997</v>
      </c>
      <c r="AH6">
        <v>0</v>
      </c>
      <c r="AI6">
        <v>0</v>
      </c>
      <c r="AJ6">
        <v>0</v>
      </c>
      <c r="AK6">
        <v>51.431567000000001</v>
      </c>
      <c r="AL6">
        <v>2.2333639999999999</v>
      </c>
      <c r="AM6">
        <v>0</v>
      </c>
      <c r="AN6">
        <v>0.61618399999999995</v>
      </c>
      <c r="AO6">
        <v>3.955476</v>
      </c>
      <c r="AP6">
        <v>8.0017659999999999</v>
      </c>
      <c r="AQ6">
        <v>0</v>
      </c>
      <c r="AR6">
        <v>6.3656639999999998</v>
      </c>
      <c r="AS6">
        <v>23.657091000000001</v>
      </c>
      <c r="AT6">
        <v>14.411925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76.881276</v>
      </c>
      <c r="BA6">
        <f t="shared" si="1"/>
        <v>1332.3874390000001</v>
      </c>
      <c r="BD6">
        <v>6.96</v>
      </c>
      <c r="BE6">
        <v>1.85</v>
      </c>
      <c r="BF6">
        <v>2.16</v>
      </c>
      <c r="BG6">
        <v>1.72</v>
      </c>
      <c r="BH6">
        <v>6.05</v>
      </c>
      <c r="BI6">
        <v>0.9</v>
      </c>
      <c r="BJ6">
        <v>0.99</v>
      </c>
      <c r="BK6">
        <v>1.88</v>
      </c>
      <c r="BL6">
        <v>0.98</v>
      </c>
      <c r="BM6">
        <v>0.17</v>
      </c>
      <c r="BN6">
        <v>3.38</v>
      </c>
      <c r="BO6">
        <v>1.82</v>
      </c>
      <c r="BP6">
        <v>0.25</v>
      </c>
      <c r="BQ6">
        <v>1.91</v>
      </c>
      <c r="BR6">
        <v>1.04</v>
      </c>
      <c r="BS6">
        <v>1.58</v>
      </c>
      <c r="BT6">
        <v>2.8535659999999998</v>
      </c>
      <c r="BU6">
        <v>1.2896920000000001</v>
      </c>
      <c r="BV6">
        <v>1.907931</v>
      </c>
      <c r="BW6">
        <v>1.8668910000000001</v>
      </c>
      <c r="BX6">
        <v>1.88296</v>
      </c>
      <c r="BY6">
        <v>2.5793840000000001</v>
      </c>
      <c r="BZ6">
        <v>1.275936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5.1071809999999997</v>
      </c>
      <c r="CK6">
        <v>1.7973710000000001</v>
      </c>
      <c r="CL6">
        <v>0.93111900000000003</v>
      </c>
      <c r="CM6">
        <v>3.3750550000000001</v>
      </c>
      <c r="CN6">
        <v>3.4047869999999998</v>
      </c>
      <c r="CO6">
        <v>4.127014</v>
      </c>
      <c r="CP6">
        <v>2.0462090000000002</v>
      </c>
      <c r="CQ6">
        <v>3.4047860000000001</v>
      </c>
      <c r="CR6">
        <v>0.39670100000000003</v>
      </c>
      <c r="CS6">
        <v>2.6848320000000001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76.881276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201.81</v>
      </c>
      <c r="L7">
        <v>0</v>
      </c>
      <c r="M7">
        <v>45.355356</v>
      </c>
      <c r="N7">
        <v>115.950656</v>
      </c>
      <c r="O7">
        <v>121.545478</v>
      </c>
      <c r="P7">
        <v>120.68910700000001</v>
      </c>
      <c r="Q7">
        <v>0</v>
      </c>
      <c r="R7">
        <v>13.748835</v>
      </c>
      <c r="S7">
        <v>14.974302</v>
      </c>
      <c r="T7">
        <v>0</v>
      </c>
      <c r="U7">
        <v>335.36497500000002</v>
      </c>
      <c r="V7">
        <v>7.6563829999999999</v>
      </c>
      <c r="W7">
        <v>27.272123000000001</v>
      </c>
      <c r="X7">
        <v>80.907454999999999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8.9583460000000006</v>
      </c>
      <c r="AE7">
        <v>0</v>
      </c>
      <c r="AF7">
        <v>8.709543</v>
      </c>
      <c r="AG7">
        <v>41.890566999999997</v>
      </c>
      <c r="AH7">
        <v>0</v>
      </c>
      <c r="AI7">
        <v>0</v>
      </c>
      <c r="AJ7">
        <v>0</v>
      </c>
      <c r="AK7">
        <v>51.431567000000001</v>
      </c>
      <c r="AL7">
        <v>2.2333639999999999</v>
      </c>
      <c r="AM7">
        <v>0</v>
      </c>
      <c r="AN7">
        <v>0.61618399999999995</v>
      </c>
      <c r="AO7">
        <v>3.955476</v>
      </c>
      <c r="AP7">
        <v>8.0017659999999999</v>
      </c>
      <c r="AQ7">
        <v>0</v>
      </c>
      <c r="AR7">
        <v>6.3656639999999998</v>
      </c>
      <c r="AS7">
        <v>23.657091000000001</v>
      </c>
      <c r="AT7">
        <v>13.168234999999999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76.881276</v>
      </c>
      <c r="BA7">
        <f t="shared" si="1"/>
        <v>1331.1437490000001</v>
      </c>
      <c r="BD7">
        <v>6.96</v>
      </c>
      <c r="BE7">
        <v>1.85</v>
      </c>
      <c r="BF7">
        <v>2.16</v>
      </c>
      <c r="BG7">
        <v>1.72</v>
      </c>
      <c r="BH7">
        <v>6.05</v>
      </c>
      <c r="BI7">
        <v>0.9</v>
      </c>
      <c r="BJ7">
        <v>0.99</v>
      </c>
      <c r="BK7">
        <v>1.88</v>
      </c>
      <c r="BL7">
        <v>0.98</v>
      </c>
      <c r="BM7">
        <v>0.17</v>
      </c>
      <c r="BN7">
        <v>3.38</v>
      </c>
      <c r="BO7">
        <v>1.82</v>
      </c>
      <c r="BP7">
        <v>0.25</v>
      </c>
      <c r="BQ7">
        <v>1.91</v>
      </c>
      <c r="BR7">
        <v>1.04</v>
      </c>
      <c r="BS7">
        <v>1.58</v>
      </c>
      <c r="BT7">
        <v>2.8535659999999998</v>
      </c>
      <c r="BU7">
        <v>1.2896920000000001</v>
      </c>
      <c r="BV7">
        <v>1.907931</v>
      </c>
      <c r="BW7">
        <v>1.8668910000000001</v>
      </c>
      <c r="BX7">
        <v>1.88296</v>
      </c>
      <c r="BY7">
        <v>2.5793840000000001</v>
      </c>
      <c r="BZ7">
        <v>1.275936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5.1071809999999997</v>
      </c>
      <c r="CK7">
        <v>1.7973710000000001</v>
      </c>
      <c r="CL7">
        <v>0.93111900000000003</v>
      </c>
      <c r="CM7">
        <v>3.3750550000000001</v>
      </c>
      <c r="CN7">
        <v>3.4047869999999998</v>
      </c>
      <c r="CO7">
        <v>4.127014</v>
      </c>
      <c r="CP7">
        <v>2.0462090000000002</v>
      </c>
      <c r="CQ7">
        <v>3.4047860000000001</v>
      </c>
      <c r="CR7">
        <v>0.39670100000000003</v>
      </c>
      <c r="CS7">
        <v>2.6848320000000001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76.881276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201.81</v>
      </c>
      <c r="L8">
        <v>0</v>
      </c>
      <c r="M8">
        <v>45.355356</v>
      </c>
      <c r="N8">
        <v>115.950656</v>
      </c>
      <c r="O8">
        <v>121.545478</v>
      </c>
      <c r="P8">
        <v>120.68910700000001</v>
      </c>
      <c r="Q8">
        <v>0</v>
      </c>
      <c r="R8">
        <v>13.748835</v>
      </c>
      <c r="S8">
        <v>14.974302</v>
      </c>
      <c r="T8">
        <v>0</v>
      </c>
      <c r="U8">
        <v>335.36497500000002</v>
      </c>
      <c r="V8">
        <v>7.6563829999999999</v>
      </c>
      <c r="W8">
        <v>27.272123000000001</v>
      </c>
      <c r="X8">
        <v>61.687455</v>
      </c>
      <c r="Y8">
        <v>0</v>
      </c>
      <c r="Z8">
        <v>0</v>
      </c>
      <c r="AA8">
        <v>0</v>
      </c>
      <c r="AB8">
        <v>0</v>
      </c>
      <c r="AC8">
        <v>0</v>
      </c>
      <c r="AD8">
        <v>8.9583460000000006</v>
      </c>
      <c r="AE8">
        <v>0</v>
      </c>
      <c r="AF8">
        <v>8.709543</v>
      </c>
      <c r="AG8">
        <v>41.890566999999997</v>
      </c>
      <c r="AH8">
        <v>0</v>
      </c>
      <c r="AI8">
        <v>0</v>
      </c>
      <c r="AJ8">
        <v>0</v>
      </c>
      <c r="AK8">
        <v>51.431567000000001</v>
      </c>
      <c r="AL8">
        <v>2.2333639999999999</v>
      </c>
      <c r="AM8">
        <v>0</v>
      </c>
      <c r="AN8">
        <v>0.61618399999999995</v>
      </c>
      <c r="AO8">
        <v>3.955476</v>
      </c>
      <c r="AP8">
        <v>8.0017659999999999</v>
      </c>
      <c r="AQ8">
        <v>0</v>
      </c>
      <c r="AR8">
        <v>6.3656639999999998</v>
      </c>
      <c r="AS8">
        <v>23.657091000000001</v>
      </c>
      <c r="AT8">
        <v>13.253399999999999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76.831275999999988</v>
      </c>
      <c r="BA8">
        <f t="shared" si="1"/>
        <v>1311.9589139999998</v>
      </c>
      <c r="BD8">
        <v>6.96</v>
      </c>
      <c r="BE8">
        <v>1.85</v>
      </c>
      <c r="BF8">
        <v>2.16</v>
      </c>
      <c r="BG8">
        <v>1.72</v>
      </c>
      <c r="BH8">
        <v>6.05</v>
      </c>
      <c r="BI8">
        <v>0.9</v>
      </c>
      <c r="BJ8">
        <v>0.99</v>
      </c>
      <c r="BK8">
        <v>1.88</v>
      </c>
      <c r="BL8">
        <v>0.93</v>
      </c>
      <c r="BM8">
        <v>0.17</v>
      </c>
      <c r="BN8">
        <v>3.38</v>
      </c>
      <c r="BO8">
        <v>1.82</v>
      </c>
      <c r="BP8">
        <v>0.25</v>
      </c>
      <c r="BQ8">
        <v>1.91</v>
      </c>
      <c r="BR8">
        <v>1.04</v>
      </c>
      <c r="BS8">
        <v>1.58</v>
      </c>
      <c r="BT8">
        <v>2.8535659999999998</v>
      </c>
      <c r="BU8">
        <v>1.2896920000000001</v>
      </c>
      <c r="BV8">
        <v>1.907931</v>
      </c>
      <c r="BW8">
        <v>1.8668910000000001</v>
      </c>
      <c r="BX8">
        <v>1.88296</v>
      </c>
      <c r="BY8">
        <v>2.5793840000000001</v>
      </c>
      <c r="BZ8">
        <v>1.275936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5.1071809999999997</v>
      </c>
      <c r="CK8">
        <v>1.7973710000000001</v>
      </c>
      <c r="CL8">
        <v>0.93111900000000003</v>
      </c>
      <c r="CM8">
        <v>3.3750550000000001</v>
      </c>
      <c r="CN8">
        <v>3.4047869999999998</v>
      </c>
      <c r="CO8">
        <v>4.127014</v>
      </c>
      <c r="CP8">
        <v>2.0462090000000002</v>
      </c>
      <c r="CQ8">
        <v>3.4047860000000001</v>
      </c>
      <c r="CR8">
        <v>0.39670100000000003</v>
      </c>
      <c r="CS8">
        <v>2.6848320000000001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76.831275999999988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181.20876000000001</v>
      </c>
      <c r="L9">
        <v>0</v>
      </c>
      <c r="M9">
        <v>45.355356</v>
      </c>
      <c r="N9">
        <v>115.950656</v>
      </c>
      <c r="O9">
        <v>121.545478</v>
      </c>
      <c r="P9">
        <v>120.68910700000001</v>
      </c>
      <c r="Q9">
        <v>0</v>
      </c>
      <c r="R9">
        <v>13.748835</v>
      </c>
      <c r="S9">
        <v>14.974302</v>
      </c>
      <c r="T9">
        <v>0</v>
      </c>
      <c r="U9">
        <v>335.36497500000002</v>
      </c>
      <c r="V9">
        <v>7.6563829999999999</v>
      </c>
      <c r="W9">
        <v>27.272123000000001</v>
      </c>
      <c r="X9">
        <v>61.687455</v>
      </c>
      <c r="Y9">
        <v>0</v>
      </c>
      <c r="Z9">
        <v>0</v>
      </c>
      <c r="AA9">
        <v>0</v>
      </c>
      <c r="AB9">
        <v>0</v>
      </c>
      <c r="AC9">
        <v>0</v>
      </c>
      <c r="AD9">
        <v>8.9583460000000006</v>
      </c>
      <c r="AE9">
        <v>0</v>
      </c>
      <c r="AF9">
        <v>8.709543</v>
      </c>
      <c r="AG9">
        <v>41.890566999999997</v>
      </c>
      <c r="AH9">
        <v>0</v>
      </c>
      <c r="AI9">
        <v>0</v>
      </c>
      <c r="AJ9">
        <v>0</v>
      </c>
      <c r="AK9">
        <v>51.431567000000001</v>
      </c>
      <c r="AL9">
        <v>11.16682</v>
      </c>
      <c r="AM9">
        <v>0</v>
      </c>
      <c r="AN9">
        <v>0.61618399999999995</v>
      </c>
      <c r="AO9">
        <v>3.955476</v>
      </c>
      <c r="AP9">
        <v>3.6931229999999999</v>
      </c>
      <c r="AQ9">
        <v>0</v>
      </c>
      <c r="AR9">
        <v>6.3656639999999998</v>
      </c>
      <c r="AS9">
        <v>10.341898</v>
      </c>
      <c r="AT9">
        <v>8.0117580000000004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76.831275999999988</v>
      </c>
      <c r="BA9">
        <f t="shared" si="1"/>
        <v>1277.4256519999997</v>
      </c>
      <c r="BD9">
        <v>6.96</v>
      </c>
      <c r="BE9">
        <v>1.85</v>
      </c>
      <c r="BF9">
        <v>2.16</v>
      </c>
      <c r="BG9">
        <v>1.72</v>
      </c>
      <c r="BH9">
        <v>6.05</v>
      </c>
      <c r="BI9">
        <v>0.9</v>
      </c>
      <c r="BJ9">
        <v>0.99</v>
      </c>
      <c r="BK9">
        <v>1.88</v>
      </c>
      <c r="BL9">
        <v>0.93</v>
      </c>
      <c r="BM9">
        <v>0.17</v>
      </c>
      <c r="BN9">
        <v>3.38</v>
      </c>
      <c r="BO9">
        <v>1.82</v>
      </c>
      <c r="BP9">
        <v>0.25</v>
      </c>
      <c r="BQ9">
        <v>1.91</v>
      </c>
      <c r="BR9">
        <v>1.04</v>
      </c>
      <c r="BS9">
        <v>1.58</v>
      </c>
      <c r="BT9">
        <v>2.8535659999999998</v>
      </c>
      <c r="BU9">
        <v>1.2896920000000001</v>
      </c>
      <c r="BV9">
        <v>1.907931</v>
      </c>
      <c r="BW9">
        <v>1.8668910000000001</v>
      </c>
      <c r="BX9">
        <v>1.88296</v>
      </c>
      <c r="BY9">
        <v>2.5793840000000001</v>
      </c>
      <c r="BZ9">
        <v>1.275936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5.1071809999999997</v>
      </c>
      <c r="CK9">
        <v>1.7973710000000001</v>
      </c>
      <c r="CL9">
        <v>0.93111900000000003</v>
      </c>
      <c r="CM9">
        <v>3.3750550000000001</v>
      </c>
      <c r="CN9">
        <v>3.4047869999999998</v>
      </c>
      <c r="CO9">
        <v>4.127014</v>
      </c>
      <c r="CP9">
        <v>2.0462090000000002</v>
      </c>
      <c r="CQ9">
        <v>3.4047860000000001</v>
      </c>
      <c r="CR9">
        <v>0.39670100000000003</v>
      </c>
      <c r="CS9">
        <v>2.6848320000000001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76.831275999999988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181.20876000000001</v>
      </c>
      <c r="L10">
        <v>0</v>
      </c>
      <c r="M10">
        <v>45.355356</v>
      </c>
      <c r="N10">
        <v>115.950656</v>
      </c>
      <c r="O10">
        <v>121.545478</v>
      </c>
      <c r="P10">
        <v>120.68910700000001</v>
      </c>
      <c r="Q10">
        <v>0</v>
      </c>
      <c r="R10">
        <v>13.748835</v>
      </c>
      <c r="S10">
        <v>14.974302</v>
      </c>
      <c r="T10">
        <v>0</v>
      </c>
      <c r="U10">
        <v>335.36497500000002</v>
      </c>
      <c r="V10">
        <v>7.6563829999999999</v>
      </c>
      <c r="W10">
        <v>27.272123000000001</v>
      </c>
      <c r="X10">
        <v>61.687455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8.9583460000000006</v>
      </c>
      <c r="AE10">
        <v>0</v>
      </c>
      <c r="AF10">
        <v>8.709543</v>
      </c>
      <c r="AG10">
        <v>41.890566999999997</v>
      </c>
      <c r="AH10">
        <v>0</v>
      </c>
      <c r="AI10">
        <v>0</v>
      </c>
      <c r="AJ10">
        <v>0</v>
      </c>
      <c r="AK10">
        <v>51.431567000000001</v>
      </c>
      <c r="AL10">
        <v>22.333639999999999</v>
      </c>
      <c r="AM10">
        <v>0</v>
      </c>
      <c r="AN10">
        <v>0.61618399999999995</v>
      </c>
      <c r="AO10">
        <v>3.955476</v>
      </c>
      <c r="AP10">
        <v>3.6931229999999999</v>
      </c>
      <c r="AQ10">
        <v>0</v>
      </c>
      <c r="AR10">
        <v>6.3656639999999998</v>
      </c>
      <c r="AS10">
        <v>10.341898</v>
      </c>
      <c r="AT10">
        <v>12.50145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76.831275999999988</v>
      </c>
      <c r="BA10">
        <f t="shared" si="1"/>
        <v>1293.0821639999997</v>
      </c>
      <c r="BD10">
        <v>6.96</v>
      </c>
      <c r="BE10">
        <v>1.85</v>
      </c>
      <c r="BF10">
        <v>2.16</v>
      </c>
      <c r="BG10">
        <v>1.72</v>
      </c>
      <c r="BH10">
        <v>6.05</v>
      </c>
      <c r="BI10">
        <v>0.9</v>
      </c>
      <c r="BJ10">
        <v>0.99</v>
      </c>
      <c r="BK10">
        <v>1.88</v>
      </c>
      <c r="BL10">
        <v>0.93</v>
      </c>
      <c r="BM10">
        <v>0.17</v>
      </c>
      <c r="BN10">
        <v>3.38</v>
      </c>
      <c r="BO10">
        <v>1.82</v>
      </c>
      <c r="BP10">
        <v>0.25</v>
      </c>
      <c r="BQ10">
        <v>1.91</v>
      </c>
      <c r="BR10">
        <v>1.04</v>
      </c>
      <c r="BS10">
        <v>1.58</v>
      </c>
      <c r="BT10">
        <v>2.8535659999999998</v>
      </c>
      <c r="BU10">
        <v>1.2896920000000001</v>
      </c>
      <c r="BV10">
        <v>1.907931</v>
      </c>
      <c r="BW10">
        <v>1.8668910000000001</v>
      </c>
      <c r="BX10">
        <v>1.88296</v>
      </c>
      <c r="BY10">
        <v>2.5793840000000001</v>
      </c>
      <c r="BZ10">
        <v>1.275936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5.1071809999999997</v>
      </c>
      <c r="CK10">
        <v>1.7973710000000001</v>
      </c>
      <c r="CL10">
        <v>0.93111900000000003</v>
      </c>
      <c r="CM10">
        <v>3.3750550000000001</v>
      </c>
      <c r="CN10">
        <v>3.4047869999999998</v>
      </c>
      <c r="CO10">
        <v>4.127014</v>
      </c>
      <c r="CP10">
        <v>2.0462090000000002</v>
      </c>
      <c r="CQ10">
        <v>3.4047860000000001</v>
      </c>
      <c r="CR10">
        <v>0.39670100000000003</v>
      </c>
      <c r="CS10">
        <v>2.6848320000000001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76.831275999999988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181.20876000000001</v>
      </c>
      <c r="L11">
        <v>0</v>
      </c>
      <c r="M11">
        <v>45.355356</v>
      </c>
      <c r="N11">
        <v>115.950656</v>
      </c>
      <c r="O11">
        <v>121.545478</v>
      </c>
      <c r="P11">
        <v>120.68910700000001</v>
      </c>
      <c r="Q11">
        <v>0</v>
      </c>
      <c r="R11">
        <v>10.741479</v>
      </c>
      <c r="S11">
        <v>13.087249999999999</v>
      </c>
      <c r="T11">
        <v>0</v>
      </c>
      <c r="U11">
        <v>335.36497500000002</v>
      </c>
      <c r="V11">
        <v>0</v>
      </c>
      <c r="W11">
        <v>27.272123000000001</v>
      </c>
      <c r="X11">
        <v>61.687455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8.9583460000000006</v>
      </c>
      <c r="AE11">
        <v>0</v>
      </c>
      <c r="AF11">
        <v>8.709543</v>
      </c>
      <c r="AG11">
        <v>41.890566999999997</v>
      </c>
      <c r="AH11">
        <v>0</v>
      </c>
      <c r="AI11">
        <v>0</v>
      </c>
      <c r="AJ11">
        <v>0</v>
      </c>
      <c r="AK11">
        <v>51.431567000000001</v>
      </c>
      <c r="AL11">
        <v>67.000919999999994</v>
      </c>
      <c r="AM11">
        <v>0</v>
      </c>
      <c r="AN11">
        <v>0.61618399999999995</v>
      </c>
      <c r="AO11">
        <v>3.955476</v>
      </c>
      <c r="AP11">
        <v>3.6931229999999999</v>
      </c>
      <c r="AQ11">
        <v>0</v>
      </c>
      <c r="AR11">
        <v>6.3656639999999998</v>
      </c>
      <c r="AS11">
        <v>10.341898</v>
      </c>
      <c r="AT11">
        <v>12.69041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76.831275999999988</v>
      </c>
      <c r="BA11">
        <f t="shared" si="1"/>
        <v>1325.3876129999996</v>
      </c>
      <c r="BD11">
        <v>6.96</v>
      </c>
      <c r="BE11">
        <v>1.85</v>
      </c>
      <c r="BF11">
        <v>2.16</v>
      </c>
      <c r="BG11">
        <v>1.72</v>
      </c>
      <c r="BH11">
        <v>6.05</v>
      </c>
      <c r="BI11">
        <v>0.9</v>
      </c>
      <c r="BJ11">
        <v>0.99</v>
      </c>
      <c r="BK11">
        <v>1.88</v>
      </c>
      <c r="BL11">
        <v>0.93</v>
      </c>
      <c r="BM11">
        <v>0.17</v>
      </c>
      <c r="BN11">
        <v>3.38</v>
      </c>
      <c r="BO11">
        <v>1.82</v>
      </c>
      <c r="BP11">
        <v>0.25</v>
      </c>
      <c r="BQ11">
        <v>1.91</v>
      </c>
      <c r="BR11">
        <v>1.04</v>
      </c>
      <c r="BS11">
        <v>1.58</v>
      </c>
      <c r="BT11">
        <v>2.8535659999999998</v>
      </c>
      <c r="BU11">
        <v>1.2896920000000001</v>
      </c>
      <c r="BV11">
        <v>1.907931</v>
      </c>
      <c r="BW11">
        <v>1.8668910000000001</v>
      </c>
      <c r="BX11">
        <v>1.88296</v>
      </c>
      <c r="BY11">
        <v>2.5793840000000001</v>
      </c>
      <c r="BZ11">
        <v>1.275936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5.1071809999999997</v>
      </c>
      <c r="CK11">
        <v>1.7973710000000001</v>
      </c>
      <c r="CL11">
        <v>0.93111900000000003</v>
      </c>
      <c r="CM11">
        <v>3.3750550000000001</v>
      </c>
      <c r="CN11">
        <v>3.4047869999999998</v>
      </c>
      <c r="CO11">
        <v>4.127014</v>
      </c>
      <c r="CP11">
        <v>2.0462090000000002</v>
      </c>
      <c r="CQ11">
        <v>3.4047860000000001</v>
      </c>
      <c r="CR11">
        <v>0.39670100000000003</v>
      </c>
      <c r="CS11">
        <v>2.6848320000000001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76.831275999999988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181.20876000000001</v>
      </c>
      <c r="L12">
        <v>0</v>
      </c>
      <c r="M12">
        <v>45.355356</v>
      </c>
      <c r="N12">
        <v>115.950656</v>
      </c>
      <c r="O12">
        <v>121.545478</v>
      </c>
      <c r="P12">
        <v>120.68910700000001</v>
      </c>
      <c r="Q12">
        <v>0</v>
      </c>
      <c r="R12">
        <v>10.961957999999999</v>
      </c>
      <c r="S12">
        <v>13.087249999999999</v>
      </c>
      <c r="T12">
        <v>0</v>
      </c>
      <c r="U12">
        <v>335.36497500000002</v>
      </c>
      <c r="V12">
        <v>0</v>
      </c>
      <c r="W12">
        <v>27.272123000000001</v>
      </c>
      <c r="X12">
        <v>61.687455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8.9583460000000006</v>
      </c>
      <c r="AE12">
        <v>0</v>
      </c>
      <c r="AF12">
        <v>8.709543</v>
      </c>
      <c r="AG12">
        <v>41.890566999999997</v>
      </c>
      <c r="AH12">
        <v>0</v>
      </c>
      <c r="AI12">
        <v>0</v>
      </c>
      <c r="AJ12">
        <v>0</v>
      </c>
      <c r="AK12">
        <v>51.431567000000001</v>
      </c>
      <c r="AL12">
        <v>67.000919999999994</v>
      </c>
      <c r="AM12">
        <v>0</v>
      </c>
      <c r="AN12">
        <v>0.61618399999999995</v>
      </c>
      <c r="AO12">
        <v>3.955476</v>
      </c>
      <c r="AP12">
        <v>3.6931229999999999</v>
      </c>
      <c r="AQ12">
        <v>0</v>
      </c>
      <c r="AR12">
        <v>6.3656639999999998</v>
      </c>
      <c r="AS12">
        <v>10.341898</v>
      </c>
      <c r="AT12">
        <v>14.411925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76.831275999999988</v>
      </c>
      <c r="BA12">
        <f t="shared" si="1"/>
        <v>1327.3296069999997</v>
      </c>
      <c r="BD12">
        <v>6.96</v>
      </c>
      <c r="BE12">
        <v>1.85</v>
      </c>
      <c r="BF12">
        <v>2.16</v>
      </c>
      <c r="BG12">
        <v>1.72</v>
      </c>
      <c r="BH12">
        <v>6.05</v>
      </c>
      <c r="BI12">
        <v>0.9</v>
      </c>
      <c r="BJ12">
        <v>0.99</v>
      </c>
      <c r="BK12">
        <v>1.88</v>
      </c>
      <c r="BL12">
        <v>0.93</v>
      </c>
      <c r="BM12">
        <v>0.17</v>
      </c>
      <c r="BN12">
        <v>3.38</v>
      </c>
      <c r="BO12">
        <v>1.82</v>
      </c>
      <c r="BP12">
        <v>0.25</v>
      </c>
      <c r="BQ12">
        <v>1.91</v>
      </c>
      <c r="BR12">
        <v>1.04</v>
      </c>
      <c r="BS12">
        <v>1.58</v>
      </c>
      <c r="BT12">
        <v>2.8535659999999998</v>
      </c>
      <c r="BU12">
        <v>1.2896920000000001</v>
      </c>
      <c r="BV12">
        <v>1.907931</v>
      </c>
      <c r="BW12">
        <v>1.8668910000000001</v>
      </c>
      <c r="BX12">
        <v>1.88296</v>
      </c>
      <c r="BY12">
        <v>2.5793840000000001</v>
      </c>
      <c r="BZ12">
        <v>1.275936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5.1071809999999997</v>
      </c>
      <c r="CK12">
        <v>1.7973710000000001</v>
      </c>
      <c r="CL12">
        <v>0.93111900000000003</v>
      </c>
      <c r="CM12">
        <v>3.3750550000000001</v>
      </c>
      <c r="CN12">
        <v>3.4047869999999998</v>
      </c>
      <c r="CO12">
        <v>4.127014</v>
      </c>
      <c r="CP12">
        <v>2.0462090000000002</v>
      </c>
      <c r="CQ12">
        <v>3.4047860000000001</v>
      </c>
      <c r="CR12">
        <v>0.39670100000000003</v>
      </c>
      <c r="CS12">
        <v>2.6848320000000001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76.831275999999988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181.243527</v>
      </c>
      <c r="L13">
        <v>0</v>
      </c>
      <c r="M13">
        <v>45.355356</v>
      </c>
      <c r="N13">
        <v>115.950656</v>
      </c>
      <c r="O13">
        <v>121.545478</v>
      </c>
      <c r="P13">
        <v>120.68910700000001</v>
      </c>
      <c r="Q13">
        <v>0</v>
      </c>
      <c r="R13">
        <v>10.741479</v>
      </c>
      <c r="S13">
        <v>13.524224999999999</v>
      </c>
      <c r="T13">
        <v>0</v>
      </c>
      <c r="U13">
        <v>335.36497500000002</v>
      </c>
      <c r="V13">
        <v>0</v>
      </c>
      <c r="W13">
        <v>27.272123000000001</v>
      </c>
      <c r="X13">
        <v>61.687455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8.9583460000000006</v>
      </c>
      <c r="AE13">
        <v>0</v>
      </c>
      <c r="AF13">
        <v>8.709543</v>
      </c>
      <c r="AG13">
        <v>41.890566999999997</v>
      </c>
      <c r="AH13">
        <v>0</v>
      </c>
      <c r="AI13">
        <v>0</v>
      </c>
      <c r="AJ13">
        <v>0</v>
      </c>
      <c r="AK13">
        <v>51.431567000000001</v>
      </c>
      <c r="AL13">
        <v>67.000919999999994</v>
      </c>
      <c r="AM13">
        <v>0</v>
      </c>
      <c r="AN13">
        <v>0.61618399999999995</v>
      </c>
      <c r="AO13">
        <v>3.955476</v>
      </c>
      <c r="AP13">
        <v>3.6931229999999999</v>
      </c>
      <c r="AQ13">
        <v>0</v>
      </c>
      <c r="AR13">
        <v>6.3656639999999998</v>
      </c>
      <c r="AS13">
        <v>10.341898</v>
      </c>
      <c r="AT13">
        <v>14.411925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76.831275999999988</v>
      </c>
      <c r="BA13">
        <f t="shared" si="1"/>
        <v>1327.5808699999998</v>
      </c>
      <c r="BD13">
        <v>6.96</v>
      </c>
      <c r="BE13">
        <v>1.85</v>
      </c>
      <c r="BF13">
        <v>2.16</v>
      </c>
      <c r="BG13">
        <v>1.72</v>
      </c>
      <c r="BH13">
        <v>6.05</v>
      </c>
      <c r="BI13">
        <v>0.9</v>
      </c>
      <c r="BJ13">
        <v>0.99</v>
      </c>
      <c r="BK13">
        <v>1.88</v>
      </c>
      <c r="BL13">
        <v>0.93</v>
      </c>
      <c r="BM13">
        <v>0.17</v>
      </c>
      <c r="BN13">
        <v>3.38</v>
      </c>
      <c r="BO13">
        <v>1.82</v>
      </c>
      <c r="BP13">
        <v>0.25</v>
      </c>
      <c r="BQ13">
        <v>1.91</v>
      </c>
      <c r="BR13">
        <v>1.04</v>
      </c>
      <c r="BS13">
        <v>1.58</v>
      </c>
      <c r="BT13">
        <v>2.8535659999999998</v>
      </c>
      <c r="BU13">
        <v>1.2896920000000001</v>
      </c>
      <c r="BV13">
        <v>1.907931</v>
      </c>
      <c r="BW13">
        <v>1.8668910000000001</v>
      </c>
      <c r="BX13">
        <v>1.88296</v>
      </c>
      <c r="BY13">
        <v>2.5793840000000001</v>
      </c>
      <c r="BZ13">
        <v>1.275936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5.1071809999999997</v>
      </c>
      <c r="CK13">
        <v>1.7973710000000001</v>
      </c>
      <c r="CL13">
        <v>0.93111900000000003</v>
      </c>
      <c r="CM13">
        <v>3.3750550000000001</v>
      </c>
      <c r="CN13">
        <v>3.4047869999999998</v>
      </c>
      <c r="CO13">
        <v>4.127014</v>
      </c>
      <c r="CP13">
        <v>2.0462090000000002</v>
      </c>
      <c r="CQ13">
        <v>3.4047860000000001</v>
      </c>
      <c r="CR13">
        <v>0.39670100000000003</v>
      </c>
      <c r="CS13">
        <v>2.6848320000000001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76.831275999999988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181.27148700000001</v>
      </c>
      <c r="L14">
        <v>0</v>
      </c>
      <c r="M14">
        <v>45.355356</v>
      </c>
      <c r="N14">
        <v>115.950656</v>
      </c>
      <c r="O14">
        <v>121.545478</v>
      </c>
      <c r="P14">
        <v>120.68910700000001</v>
      </c>
      <c r="Q14">
        <v>0</v>
      </c>
      <c r="R14">
        <v>10.741479</v>
      </c>
      <c r="S14">
        <v>13.087249999999999</v>
      </c>
      <c r="T14">
        <v>0</v>
      </c>
      <c r="U14">
        <v>335.36497500000002</v>
      </c>
      <c r="V14">
        <v>0</v>
      </c>
      <c r="W14">
        <v>27.272123000000001</v>
      </c>
      <c r="X14">
        <v>61.687455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8.9583460000000006</v>
      </c>
      <c r="AE14">
        <v>0</v>
      </c>
      <c r="AF14">
        <v>8.709543</v>
      </c>
      <c r="AG14">
        <v>41.890566999999997</v>
      </c>
      <c r="AH14">
        <v>0</v>
      </c>
      <c r="AI14">
        <v>0</v>
      </c>
      <c r="AJ14">
        <v>0</v>
      </c>
      <c r="AK14">
        <v>51.431567000000001</v>
      </c>
      <c r="AL14">
        <v>67.000919999999994</v>
      </c>
      <c r="AM14">
        <v>0</v>
      </c>
      <c r="AN14">
        <v>0.61618399999999995</v>
      </c>
      <c r="AO14">
        <v>3.955476</v>
      </c>
      <c r="AP14">
        <v>5.1703720000000004</v>
      </c>
      <c r="AQ14">
        <v>0</v>
      </c>
      <c r="AR14">
        <v>6.3656639999999998</v>
      </c>
      <c r="AS14">
        <v>10.341898</v>
      </c>
      <c r="AT14">
        <v>14.411925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76.831275999999988</v>
      </c>
      <c r="BA14">
        <f t="shared" si="1"/>
        <v>1328.6491039999999</v>
      </c>
      <c r="BD14">
        <v>6.96</v>
      </c>
      <c r="BE14">
        <v>1.85</v>
      </c>
      <c r="BF14">
        <v>2.16</v>
      </c>
      <c r="BG14">
        <v>1.72</v>
      </c>
      <c r="BH14">
        <v>6.05</v>
      </c>
      <c r="BI14">
        <v>0.9</v>
      </c>
      <c r="BJ14">
        <v>0.99</v>
      </c>
      <c r="BK14">
        <v>1.88</v>
      </c>
      <c r="BL14">
        <v>0.93</v>
      </c>
      <c r="BM14">
        <v>0.17</v>
      </c>
      <c r="BN14">
        <v>3.38</v>
      </c>
      <c r="BO14">
        <v>1.82</v>
      </c>
      <c r="BP14">
        <v>0.25</v>
      </c>
      <c r="BQ14">
        <v>1.91</v>
      </c>
      <c r="BR14">
        <v>1.04</v>
      </c>
      <c r="BS14">
        <v>1.58</v>
      </c>
      <c r="BT14">
        <v>2.8535659999999998</v>
      </c>
      <c r="BU14">
        <v>1.2896920000000001</v>
      </c>
      <c r="BV14">
        <v>1.907931</v>
      </c>
      <c r="BW14">
        <v>1.8668910000000001</v>
      </c>
      <c r="BX14">
        <v>1.88296</v>
      </c>
      <c r="BY14">
        <v>2.5793840000000001</v>
      </c>
      <c r="BZ14">
        <v>1.275936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5.1071809999999997</v>
      </c>
      <c r="CK14">
        <v>1.7973710000000001</v>
      </c>
      <c r="CL14">
        <v>0.93111900000000003</v>
      </c>
      <c r="CM14">
        <v>3.3750550000000001</v>
      </c>
      <c r="CN14">
        <v>3.4047869999999998</v>
      </c>
      <c r="CO14">
        <v>4.127014</v>
      </c>
      <c r="CP14">
        <v>2.0462090000000002</v>
      </c>
      <c r="CQ14">
        <v>3.4047860000000001</v>
      </c>
      <c r="CR14">
        <v>0.39670100000000003</v>
      </c>
      <c r="CS14">
        <v>2.6848320000000001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76.831275999999988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181.243527</v>
      </c>
      <c r="L15">
        <v>0</v>
      </c>
      <c r="M15">
        <v>45.355356</v>
      </c>
      <c r="N15">
        <v>115.950656</v>
      </c>
      <c r="O15">
        <v>121.545478</v>
      </c>
      <c r="P15">
        <v>120.68910700000001</v>
      </c>
      <c r="Q15">
        <v>0</v>
      </c>
      <c r="R15">
        <v>10.741479</v>
      </c>
      <c r="S15">
        <v>13.087249999999999</v>
      </c>
      <c r="T15">
        <v>0</v>
      </c>
      <c r="U15">
        <v>335.36497500000002</v>
      </c>
      <c r="V15">
        <v>0</v>
      </c>
      <c r="W15">
        <v>27.272123000000001</v>
      </c>
      <c r="X15">
        <v>61.687455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8.9583460000000006</v>
      </c>
      <c r="AE15">
        <v>0</v>
      </c>
      <c r="AF15">
        <v>8.709543</v>
      </c>
      <c r="AG15">
        <v>41.890566999999997</v>
      </c>
      <c r="AH15">
        <v>0</v>
      </c>
      <c r="AI15">
        <v>0</v>
      </c>
      <c r="AJ15">
        <v>0</v>
      </c>
      <c r="AK15">
        <v>51.431567000000001</v>
      </c>
      <c r="AL15">
        <v>67.000919999999994</v>
      </c>
      <c r="AM15">
        <v>0</v>
      </c>
      <c r="AN15">
        <v>0.61618399999999995</v>
      </c>
      <c r="AO15">
        <v>3.955476</v>
      </c>
      <c r="AP15">
        <v>8.0017659999999999</v>
      </c>
      <c r="AQ15">
        <v>0</v>
      </c>
      <c r="AR15">
        <v>6.3656639999999998</v>
      </c>
      <c r="AS15">
        <v>5.1709490000000002</v>
      </c>
      <c r="AT15">
        <v>14.411925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76.852013999999997</v>
      </c>
      <c r="BA15">
        <f t="shared" si="1"/>
        <v>1326.3023270000001</v>
      </c>
      <c r="BD15">
        <v>6.96</v>
      </c>
      <c r="BE15">
        <v>1.85</v>
      </c>
      <c r="BF15">
        <v>2.16</v>
      </c>
      <c r="BG15">
        <v>1.72</v>
      </c>
      <c r="BH15">
        <v>6.05</v>
      </c>
      <c r="BI15">
        <v>0.9</v>
      </c>
      <c r="BJ15">
        <v>0.99</v>
      </c>
      <c r="BK15">
        <v>1.88</v>
      </c>
      <c r="BL15">
        <v>0.93</v>
      </c>
      <c r="BM15">
        <v>0.17</v>
      </c>
      <c r="BN15">
        <v>3.38</v>
      </c>
      <c r="BO15">
        <v>1.82</v>
      </c>
      <c r="BP15">
        <v>0.25</v>
      </c>
      <c r="BQ15">
        <v>1.91</v>
      </c>
      <c r="BR15">
        <v>1.04</v>
      </c>
      <c r="BS15">
        <v>1.58</v>
      </c>
      <c r="BT15">
        <v>2.8535659999999998</v>
      </c>
      <c r="BU15">
        <v>1.2896920000000001</v>
      </c>
      <c r="BV15">
        <v>1.928669</v>
      </c>
      <c r="BW15">
        <v>1.8668910000000001</v>
      </c>
      <c r="BX15">
        <v>1.88296</v>
      </c>
      <c r="BY15">
        <v>2.5793840000000001</v>
      </c>
      <c r="BZ15">
        <v>1.275936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5.1071809999999997</v>
      </c>
      <c r="CK15">
        <v>1.7973710000000001</v>
      </c>
      <c r="CL15">
        <v>0.93111900000000003</v>
      </c>
      <c r="CM15">
        <v>3.3750550000000001</v>
      </c>
      <c r="CN15">
        <v>3.4047869999999998</v>
      </c>
      <c r="CO15">
        <v>4.127014</v>
      </c>
      <c r="CP15">
        <v>2.0462090000000002</v>
      </c>
      <c r="CQ15">
        <v>3.4047860000000001</v>
      </c>
      <c r="CR15">
        <v>0.39670100000000003</v>
      </c>
      <c r="CS15">
        <v>2.6848320000000001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76.852013999999997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181.27148700000001</v>
      </c>
      <c r="L16">
        <v>0</v>
      </c>
      <c r="M16">
        <v>45.355356</v>
      </c>
      <c r="N16">
        <v>115.950656</v>
      </c>
      <c r="O16">
        <v>121.545478</v>
      </c>
      <c r="P16">
        <v>120.68910700000001</v>
      </c>
      <c r="Q16">
        <v>0</v>
      </c>
      <c r="R16">
        <v>10.741479</v>
      </c>
      <c r="S16">
        <v>13.087249999999999</v>
      </c>
      <c r="T16">
        <v>0</v>
      </c>
      <c r="U16">
        <v>335.36497500000002</v>
      </c>
      <c r="V16">
        <v>0</v>
      </c>
      <c r="W16">
        <v>27.272123000000001</v>
      </c>
      <c r="X16">
        <v>61.687455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8.9583460000000006</v>
      </c>
      <c r="AE16">
        <v>0</v>
      </c>
      <c r="AF16">
        <v>8.709543</v>
      </c>
      <c r="AG16">
        <v>41.890566999999997</v>
      </c>
      <c r="AH16">
        <v>0</v>
      </c>
      <c r="AI16">
        <v>0</v>
      </c>
      <c r="AJ16">
        <v>0</v>
      </c>
      <c r="AK16">
        <v>51.431567000000001</v>
      </c>
      <c r="AL16">
        <v>22.333639999999999</v>
      </c>
      <c r="AM16">
        <v>0</v>
      </c>
      <c r="AN16">
        <v>0.61618399999999995</v>
      </c>
      <c r="AO16">
        <v>3.955476</v>
      </c>
      <c r="AP16">
        <v>8.0017659999999999</v>
      </c>
      <c r="AQ16">
        <v>0</v>
      </c>
      <c r="AR16">
        <v>6.3656639999999998</v>
      </c>
      <c r="AS16">
        <v>5.1709490000000002</v>
      </c>
      <c r="AT16">
        <v>12.157309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76.852013999999997</v>
      </c>
      <c r="BA16">
        <f t="shared" si="1"/>
        <v>1279.4083910000002</v>
      </c>
      <c r="BD16">
        <v>6.96</v>
      </c>
      <c r="BE16">
        <v>1.85</v>
      </c>
      <c r="BF16">
        <v>2.16</v>
      </c>
      <c r="BG16">
        <v>1.72</v>
      </c>
      <c r="BH16">
        <v>6.05</v>
      </c>
      <c r="BI16">
        <v>0.9</v>
      </c>
      <c r="BJ16">
        <v>0.99</v>
      </c>
      <c r="BK16">
        <v>1.88</v>
      </c>
      <c r="BL16">
        <v>0.93</v>
      </c>
      <c r="BM16">
        <v>0.17</v>
      </c>
      <c r="BN16">
        <v>3.38</v>
      </c>
      <c r="BO16">
        <v>1.82</v>
      </c>
      <c r="BP16">
        <v>0.25</v>
      </c>
      <c r="BQ16">
        <v>1.91</v>
      </c>
      <c r="BR16">
        <v>1.04</v>
      </c>
      <c r="BS16">
        <v>1.58</v>
      </c>
      <c r="BT16">
        <v>2.8535659999999998</v>
      </c>
      <c r="BU16">
        <v>1.2896920000000001</v>
      </c>
      <c r="BV16">
        <v>1.928669</v>
      </c>
      <c r="BW16">
        <v>1.8668910000000001</v>
      </c>
      <c r="BX16">
        <v>1.88296</v>
      </c>
      <c r="BY16">
        <v>2.5793840000000001</v>
      </c>
      <c r="BZ16">
        <v>1.275936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5.1071809999999997</v>
      </c>
      <c r="CK16">
        <v>1.7973710000000001</v>
      </c>
      <c r="CL16">
        <v>0.93111900000000003</v>
      </c>
      <c r="CM16">
        <v>3.3750550000000001</v>
      </c>
      <c r="CN16">
        <v>3.4047869999999998</v>
      </c>
      <c r="CO16">
        <v>4.127014</v>
      </c>
      <c r="CP16">
        <v>2.0462090000000002</v>
      </c>
      <c r="CQ16">
        <v>3.4047860000000001</v>
      </c>
      <c r="CR16">
        <v>0.39670100000000003</v>
      </c>
      <c r="CS16">
        <v>2.6848320000000001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76.852013999999997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181.243527</v>
      </c>
      <c r="L17">
        <v>0</v>
      </c>
      <c r="M17">
        <v>45.355356</v>
      </c>
      <c r="N17">
        <v>115.950656</v>
      </c>
      <c r="O17">
        <v>121.545478</v>
      </c>
      <c r="P17">
        <v>120.68910700000001</v>
      </c>
      <c r="Q17">
        <v>0</v>
      </c>
      <c r="R17">
        <v>10.741479</v>
      </c>
      <c r="S17">
        <v>13.087249999999999</v>
      </c>
      <c r="T17">
        <v>0</v>
      </c>
      <c r="U17">
        <v>335.36497500000002</v>
      </c>
      <c r="V17">
        <v>0</v>
      </c>
      <c r="W17">
        <v>27.272123000000001</v>
      </c>
      <c r="X17">
        <v>61.687455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8.9583460000000006</v>
      </c>
      <c r="AE17">
        <v>0</v>
      </c>
      <c r="AF17">
        <v>8.709543</v>
      </c>
      <c r="AG17">
        <v>41.890566999999997</v>
      </c>
      <c r="AH17">
        <v>0</v>
      </c>
      <c r="AI17">
        <v>0</v>
      </c>
      <c r="AJ17">
        <v>0</v>
      </c>
      <c r="AK17">
        <v>51.431567000000001</v>
      </c>
      <c r="AL17">
        <v>11.16682</v>
      </c>
      <c r="AM17">
        <v>0</v>
      </c>
      <c r="AN17">
        <v>0.61618399999999995</v>
      </c>
      <c r="AO17">
        <v>3.955476</v>
      </c>
      <c r="AP17">
        <v>8.0017659999999999</v>
      </c>
      <c r="AQ17">
        <v>0</v>
      </c>
      <c r="AR17">
        <v>6.3656639999999998</v>
      </c>
      <c r="AS17">
        <v>5.1709490000000002</v>
      </c>
      <c r="AT17">
        <v>14.411925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76.862013999999988</v>
      </c>
      <c r="BA17">
        <f t="shared" si="1"/>
        <v>1270.4782270000001</v>
      </c>
      <c r="BD17">
        <v>6.96</v>
      </c>
      <c r="BE17">
        <v>1.85</v>
      </c>
      <c r="BF17">
        <v>2.16</v>
      </c>
      <c r="BG17">
        <v>1.72</v>
      </c>
      <c r="BH17">
        <v>6.05</v>
      </c>
      <c r="BI17">
        <v>0.9</v>
      </c>
      <c r="BJ17">
        <v>0.99</v>
      </c>
      <c r="BK17">
        <v>1.88</v>
      </c>
      <c r="BL17">
        <v>0.93</v>
      </c>
      <c r="BM17">
        <v>0.18</v>
      </c>
      <c r="BN17">
        <v>3.38</v>
      </c>
      <c r="BO17">
        <v>1.82</v>
      </c>
      <c r="BP17">
        <v>0.25</v>
      </c>
      <c r="BQ17">
        <v>1.91</v>
      </c>
      <c r="BR17">
        <v>1.04</v>
      </c>
      <c r="BS17">
        <v>1.58</v>
      </c>
      <c r="BT17">
        <v>2.8535659999999998</v>
      </c>
      <c r="BU17">
        <v>1.2896920000000001</v>
      </c>
      <c r="BV17">
        <v>1.928669</v>
      </c>
      <c r="BW17">
        <v>1.8668910000000001</v>
      </c>
      <c r="BX17">
        <v>1.88296</v>
      </c>
      <c r="BY17">
        <v>2.5793840000000001</v>
      </c>
      <c r="BZ17">
        <v>1.275936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5.1071809999999997</v>
      </c>
      <c r="CK17">
        <v>1.7973710000000001</v>
      </c>
      <c r="CL17">
        <v>0.93111900000000003</v>
      </c>
      <c r="CM17">
        <v>3.3750550000000001</v>
      </c>
      <c r="CN17">
        <v>3.4047869999999998</v>
      </c>
      <c r="CO17">
        <v>4.127014</v>
      </c>
      <c r="CP17">
        <v>2.0462090000000002</v>
      </c>
      <c r="CQ17">
        <v>3.4047860000000001</v>
      </c>
      <c r="CR17">
        <v>0.39670100000000003</v>
      </c>
      <c r="CS17">
        <v>2.6848320000000001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76.862013999999988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181.27148700000001</v>
      </c>
      <c r="L18">
        <v>0</v>
      </c>
      <c r="M18">
        <v>45.355356</v>
      </c>
      <c r="N18">
        <v>115.950656</v>
      </c>
      <c r="O18">
        <v>121.545478</v>
      </c>
      <c r="P18">
        <v>120.68910700000001</v>
      </c>
      <c r="Q18">
        <v>0</v>
      </c>
      <c r="R18">
        <v>10.741479</v>
      </c>
      <c r="S18">
        <v>13.087249999999999</v>
      </c>
      <c r="T18">
        <v>0</v>
      </c>
      <c r="U18">
        <v>335.36497500000002</v>
      </c>
      <c r="V18">
        <v>0</v>
      </c>
      <c r="W18">
        <v>27.272123000000001</v>
      </c>
      <c r="X18">
        <v>61.687455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8.9583460000000006</v>
      </c>
      <c r="AE18">
        <v>0</v>
      </c>
      <c r="AF18">
        <v>8.709543</v>
      </c>
      <c r="AG18">
        <v>41.890566999999997</v>
      </c>
      <c r="AH18">
        <v>0</v>
      </c>
      <c r="AI18">
        <v>0</v>
      </c>
      <c r="AJ18">
        <v>0</v>
      </c>
      <c r="AK18">
        <v>51.431567000000001</v>
      </c>
      <c r="AL18">
        <v>2.2333639999999999</v>
      </c>
      <c r="AM18">
        <v>0</v>
      </c>
      <c r="AN18">
        <v>0.61618399999999995</v>
      </c>
      <c r="AO18">
        <v>3.955476</v>
      </c>
      <c r="AP18">
        <v>8.0017659999999999</v>
      </c>
      <c r="AQ18">
        <v>0</v>
      </c>
      <c r="AR18">
        <v>6.3656639999999998</v>
      </c>
      <c r="AS18">
        <v>5.1709490000000002</v>
      </c>
      <c r="AT18">
        <v>14.411925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76.862013999999988</v>
      </c>
      <c r="BA18">
        <f t="shared" si="1"/>
        <v>1261.5727310000002</v>
      </c>
      <c r="BD18">
        <v>6.96</v>
      </c>
      <c r="BE18">
        <v>1.85</v>
      </c>
      <c r="BF18">
        <v>2.16</v>
      </c>
      <c r="BG18">
        <v>1.72</v>
      </c>
      <c r="BH18">
        <v>6.05</v>
      </c>
      <c r="BI18">
        <v>0.9</v>
      </c>
      <c r="BJ18">
        <v>0.99</v>
      </c>
      <c r="BK18">
        <v>1.88</v>
      </c>
      <c r="BL18">
        <v>0.93</v>
      </c>
      <c r="BM18">
        <v>0.18</v>
      </c>
      <c r="BN18">
        <v>3.38</v>
      </c>
      <c r="BO18">
        <v>1.82</v>
      </c>
      <c r="BP18">
        <v>0.25</v>
      </c>
      <c r="BQ18">
        <v>1.91</v>
      </c>
      <c r="BR18">
        <v>1.04</v>
      </c>
      <c r="BS18">
        <v>1.58</v>
      </c>
      <c r="BT18">
        <v>2.8535659999999998</v>
      </c>
      <c r="BU18">
        <v>1.2896920000000001</v>
      </c>
      <c r="BV18">
        <v>1.928669</v>
      </c>
      <c r="BW18">
        <v>1.8668910000000001</v>
      </c>
      <c r="BX18">
        <v>1.88296</v>
      </c>
      <c r="BY18">
        <v>2.5793840000000001</v>
      </c>
      <c r="BZ18">
        <v>1.275936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5.1071809999999997</v>
      </c>
      <c r="CK18">
        <v>1.7973710000000001</v>
      </c>
      <c r="CL18">
        <v>0.93111900000000003</v>
      </c>
      <c r="CM18">
        <v>3.3750550000000001</v>
      </c>
      <c r="CN18">
        <v>3.4047869999999998</v>
      </c>
      <c r="CO18">
        <v>4.127014</v>
      </c>
      <c r="CP18">
        <v>2.0462090000000002</v>
      </c>
      <c r="CQ18">
        <v>3.4047860000000001</v>
      </c>
      <c r="CR18">
        <v>0.39670100000000003</v>
      </c>
      <c r="CS18">
        <v>2.6848320000000001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76.862013999999988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192.2</v>
      </c>
      <c r="L19">
        <v>0</v>
      </c>
      <c r="M19">
        <v>45.355356</v>
      </c>
      <c r="N19">
        <v>115.950656</v>
      </c>
      <c r="O19">
        <v>121.545478</v>
      </c>
      <c r="P19">
        <v>120.68910700000001</v>
      </c>
      <c r="Q19">
        <v>0</v>
      </c>
      <c r="R19">
        <v>13.748835</v>
      </c>
      <c r="S19">
        <v>14.974302</v>
      </c>
      <c r="T19">
        <v>0</v>
      </c>
      <c r="U19">
        <v>335.36497500000002</v>
      </c>
      <c r="V19">
        <v>7.6563829999999999</v>
      </c>
      <c r="W19">
        <v>27.272123000000001</v>
      </c>
      <c r="X19">
        <v>61.687455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8.9583460000000006</v>
      </c>
      <c r="AE19">
        <v>0</v>
      </c>
      <c r="AF19">
        <v>8.709543</v>
      </c>
      <c r="AG19">
        <v>41.890566999999997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0.61618399999999995</v>
      </c>
      <c r="AO19">
        <v>3.955476</v>
      </c>
      <c r="AP19">
        <v>5.1703720000000004</v>
      </c>
      <c r="AQ19">
        <v>0</v>
      </c>
      <c r="AR19">
        <v>6.3656639999999998</v>
      </c>
      <c r="AS19">
        <v>5.1709490000000002</v>
      </c>
      <c r="AT19">
        <v>14.411925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76.872383999999997</v>
      </c>
      <c r="BA19">
        <f t="shared" si="1"/>
        <v>1282.2310109999999</v>
      </c>
      <c r="BD19">
        <v>6.96</v>
      </c>
      <c r="BE19">
        <v>1.85</v>
      </c>
      <c r="BF19">
        <v>2.16</v>
      </c>
      <c r="BG19">
        <v>1.72</v>
      </c>
      <c r="BH19">
        <v>6.05</v>
      </c>
      <c r="BI19">
        <v>0.9</v>
      </c>
      <c r="BJ19">
        <v>0.99</v>
      </c>
      <c r="BK19">
        <v>1.88</v>
      </c>
      <c r="BL19">
        <v>0.93</v>
      </c>
      <c r="BM19">
        <v>0.18</v>
      </c>
      <c r="BN19">
        <v>3.38</v>
      </c>
      <c r="BO19">
        <v>1.82</v>
      </c>
      <c r="BP19">
        <v>0.25</v>
      </c>
      <c r="BQ19">
        <v>1.91</v>
      </c>
      <c r="BR19">
        <v>1.04</v>
      </c>
      <c r="BS19">
        <v>1.58</v>
      </c>
      <c r="BT19">
        <v>2.8535659999999998</v>
      </c>
      <c r="BU19">
        <v>1.2896920000000001</v>
      </c>
      <c r="BV19">
        <v>1.939039</v>
      </c>
      <c r="BW19">
        <v>1.8668910000000001</v>
      </c>
      <c r="BX19">
        <v>1.88296</v>
      </c>
      <c r="BY19">
        <v>2.5793840000000001</v>
      </c>
      <c r="BZ19">
        <v>1.275936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5.1071809999999997</v>
      </c>
      <c r="CK19">
        <v>1.7973710000000001</v>
      </c>
      <c r="CL19">
        <v>0.93111900000000003</v>
      </c>
      <c r="CM19">
        <v>3.3750550000000001</v>
      </c>
      <c r="CN19">
        <v>3.4047869999999998</v>
      </c>
      <c r="CO19">
        <v>4.127014</v>
      </c>
      <c r="CP19">
        <v>2.0462090000000002</v>
      </c>
      <c r="CQ19">
        <v>3.4047860000000001</v>
      </c>
      <c r="CR19">
        <v>0.39670100000000003</v>
      </c>
      <c r="CS19">
        <v>2.6848320000000001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76.872383999999997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192.2</v>
      </c>
      <c r="L20">
        <v>0</v>
      </c>
      <c r="M20">
        <v>45.355356</v>
      </c>
      <c r="N20">
        <v>115.950656</v>
      </c>
      <c r="O20">
        <v>121.545478</v>
      </c>
      <c r="P20">
        <v>120.68910700000001</v>
      </c>
      <c r="Q20">
        <v>0</v>
      </c>
      <c r="R20">
        <v>13.748835</v>
      </c>
      <c r="S20">
        <v>14.974302</v>
      </c>
      <c r="T20">
        <v>0</v>
      </c>
      <c r="U20">
        <v>335.36497500000002</v>
      </c>
      <c r="V20">
        <v>7.6563829999999999</v>
      </c>
      <c r="W20">
        <v>27.272123000000001</v>
      </c>
      <c r="X20">
        <v>61.687455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8.9583460000000006</v>
      </c>
      <c r="AE20">
        <v>0</v>
      </c>
      <c r="AF20">
        <v>8.709543</v>
      </c>
      <c r="AG20">
        <v>41.890566999999997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0.61618399999999995</v>
      </c>
      <c r="AO20">
        <v>3.955476</v>
      </c>
      <c r="AP20">
        <v>5.1703720000000004</v>
      </c>
      <c r="AQ20">
        <v>0</v>
      </c>
      <c r="AR20">
        <v>6.3656639999999998</v>
      </c>
      <c r="AS20">
        <v>5.1709490000000002</v>
      </c>
      <c r="AT20">
        <v>14.411925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76.872383999999997</v>
      </c>
      <c r="BA20">
        <f t="shared" si="1"/>
        <v>1282.2310109999999</v>
      </c>
      <c r="BD20">
        <v>6.96</v>
      </c>
      <c r="BE20">
        <v>1.85</v>
      </c>
      <c r="BF20">
        <v>2.16</v>
      </c>
      <c r="BG20">
        <v>1.72</v>
      </c>
      <c r="BH20">
        <v>6.05</v>
      </c>
      <c r="BI20">
        <v>0.9</v>
      </c>
      <c r="BJ20">
        <v>0.99</v>
      </c>
      <c r="BK20">
        <v>1.88</v>
      </c>
      <c r="BL20">
        <v>0.93</v>
      </c>
      <c r="BM20">
        <v>0.18</v>
      </c>
      <c r="BN20">
        <v>3.38</v>
      </c>
      <c r="BO20">
        <v>1.82</v>
      </c>
      <c r="BP20">
        <v>0.25</v>
      </c>
      <c r="BQ20">
        <v>1.91</v>
      </c>
      <c r="BR20">
        <v>1.04</v>
      </c>
      <c r="BS20">
        <v>1.58</v>
      </c>
      <c r="BT20">
        <v>2.8535659999999998</v>
      </c>
      <c r="BU20">
        <v>1.2896920000000001</v>
      </c>
      <c r="BV20">
        <v>1.939039</v>
      </c>
      <c r="BW20">
        <v>1.8668910000000001</v>
      </c>
      <c r="BX20">
        <v>1.88296</v>
      </c>
      <c r="BY20">
        <v>2.5793840000000001</v>
      </c>
      <c r="BZ20">
        <v>1.275936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5.1071809999999997</v>
      </c>
      <c r="CK20">
        <v>1.7973710000000001</v>
      </c>
      <c r="CL20">
        <v>0.93111900000000003</v>
      </c>
      <c r="CM20">
        <v>3.3750550000000001</v>
      </c>
      <c r="CN20">
        <v>3.4047869999999998</v>
      </c>
      <c r="CO20">
        <v>4.127014</v>
      </c>
      <c r="CP20">
        <v>2.0462090000000002</v>
      </c>
      <c r="CQ20">
        <v>3.4047860000000001</v>
      </c>
      <c r="CR20">
        <v>0.39670100000000003</v>
      </c>
      <c r="CS20">
        <v>2.6848320000000001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76.872383999999997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192.2</v>
      </c>
      <c r="L21">
        <v>0</v>
      </c>
      <c r="M21">
        <v>45.355356</v>
      </c>
      <c r="N21">
        <v>115.950656</v>
      </c>
      <c r="O21">
        <v>121.545478</v>
      </c>
      <c r="P21">
        <v>120.68910700000001</v>
      </c>
      <c r="Q21">
        <v>0</v>
      </c>
      <c r="R21">
        <v>13.748835</v>
      </c>
      <c r="S21">
        <v>14.974302</v>
      </c>
      <c r="T21">
        <v>0</v>
      </c>
      <c r="U21">
        <v>335.36497500000002</v>
      </c>
      <c r="V21">
        <v>7.6563829999999999</v>
      </c>
      <c r="W21">
        <v>33.793084</v>
      </c>
      <c r="X21">
        <v>75.120697000000007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8.9583460000000006</v>
      </c>
      <c r="AE21">
        <v>0</v>
      </c>
      <c r="AF21">
        <v>8.709543</v>
      </c>
      <c r="AG21">
        <v>41.890566999999997</v>
      </c>
      <c r="AH21">
        <v>22.953389000000001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0.61618399999999995</v>
      </c>
      <c r="AO21">
        <v>3.955476</v>
      </c>
      <c r="AP21">
        <v>5.1703720000000004</v>
      </c>
      <c r="AQ21">
        <v>0</v>
      </c>
      <c r="AR21">
        <v>6.3656639999999998</v>
      </c>
      <c r="AS21">
        <v>5.1709490000000002</v>
      </c>
      <c r="AT21">
        <v>14.411925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77.006913999999995</v>
      </c>
      <c r="BA21">
        <f t="shared" si="1"/>
        <v>1325.2731329999999</v>
      </c>
      <c r="BD21">
        <v>6.96</v>
      </c>
      <c r="BE21">
        <v>1.85</v>
      </c>
      <c r="BF21">
        <v>2.16</v>
      </c>
      <c r="BG21">
        <v>1.72</v>
      </c>
      <c r="BH21">
        <v>6.05</v>
      </c>
      <c r="BI21">
        <v>0.9</v>
      </c>
      <c r="BJ21">
        <v>0.99</v>
      </c>
      <c r="BK21">
        <v>1.88</v>
      </c>
      <c r="BL21">
        <v>0.93</v>
      </c>
      <c r="BM21">
        <v>0.18</v>
      </c>
      <c r="BN21">
        <v>3.38</v>
      </c>
      <c r="BO21">
        <v>1.82</v>
      </c>
      <c r="BP21">
        <v>0.25</v>
      </c>
      <c r="BQ21">
        <v>1.91</v>
      </c>
      <c r="BR21">
        <v>1.04</v>
      </c>
      <c r="BS21">
        <v>1.58</v>
      </c>
      <c r="BT21">
        <v>2.8535659999999998</v>
      </c>
      <c r="BU21">
        <v>1.2896920000000001</v>
      </c>
      <c r="BV21">
        <v>1.949408</v>
      </c>
      <c r="BW21">
        <v>1.8668910000000001</v>
      </c>
      <c r="BX21">
        <v>1.88296</v>
      </c>
      <c r="BY21">
        <v>2.5793840000000001</v>
      </c>
      <c r="BZ21">
        <v>1.275936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5.1071809999999997</v>
      </c>
      <c r="CK21">
        <v>1.7973710000000001</v>
      </c>
      <c r="CL21">
        <v>0.93111900000000003</v>
      </c>
      <c r="CM21">
        <v>3.3750550000000001</v>
      </c>
      <c r="CN21">
        <v>3.4047869999999998</v>
      </c>
      <c r="CO21">
        <v>4.127014</v>
      </c>
      <c r="CP21">
        <v>2.0462090000000002</v>
      </c>
      <c r="CQ21">
        <v>3.4047860000000001</v>
      </c>
      <c r="CR21">
        <v>0.39670100000000003</v>
      </c>
      <c r="CS21">
        <v>2.6848320000000001</v>
      </c>
      <c r="CT21">
        <v>0</v>
      </c>
      <c r="CU21">
        <v>0</v>
      </c>
      <c r="CV21">
        <v>0.12416099999999999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77.006913999999995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192.2</v>
      </c>
      <c r="L22">
        <v>0</v>
      </c>
      <c r="M22">
        <v>45.355356</v>
      </c>
      <c r="N22">
        <v>115.950656</v>
      </c>
      <c r="O22">
        <v>121.545478</v>
      </c>
      <c r="P22">
        <v>120.68910700000001</v>
      </c>
      <c r="Q22">
        <v>0</v>
      </c>
      <c r="R22">
        <v>13.748835</v>
      </c>
      <c r="S22">
        <v>14.974302</v>
      </c>
      <c r="T22">
        <v>0</v>
      </c>
      <c r="U22">
        <v>335.36497500000002</v>
      </c>
      <c r="V22">
        <v>7.6563829999999999</v>
      </c>
      <c r="W22">
        <v>33.793084</v>
      </c>
      <c r="X22">
        <v>75.120697000000007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8.9583460000000006</v>
      </c>
      <c r="AE22">
        <v>0</v>
      </c>
      <c r="AF22">
        <v>8.709543</v>
      </c>
      <c r="AG22">
        <v>41.890566999999997</v>
      </c>
      <c r="AH22">
        <v>45.906778000000003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0.61618399999999995</v>
      </c>
      <c r="AO22">
        <v>3.955476</v>
      </c>
      <c r="AP22">
        <v>5.1703720000000004</v>
      </c>
      <c r="AQ22">
        <v>0</v>
      </c>
      <c r="AR22">
        <v>6.3656639999999998</v>
      </c>
      <c r="AS22">
        <v>5.1709490000000002</v>
      </c>
      <c r="AT22">
        <v>14.411925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77.131074999999996</v>
      </c>
      <c r="BA22">
        <f t="shared" si="1"/>
        <v>1348.3506829999999</v>
      </c>
      <c r="BD22">
        <v>6.96</v>
      </c>
      <c r="BE22">
        <v>1.85</v>
      </c>
      <c r="BF22">
        <v>2.16</v>
      </c>
      <c r="BG22">
        <v>1.72</v>
      </c>
      <c r="BH22">
        <v>6.05</v>
      </c>
      <c r="BI22">
        <v>0.9</v>
      </c>
      <c r="BJ22">
        <v>0.99</v>
      </c>
      <c r="BK22">
        <v>1.88</v>
      </c>
      <c r="BL22">
        <v>0.93</v>
      </c>
      <c r="BM22">
        <v>0.18</v>
      </c>
      <c r="BN22">
        <v>3.38</v>
      </c>
      <c r="BO22">
        <v>1.82</v>
      </c>
      <c r="BP22">
        <v>0.25</v>
      </c>
      <c r="BQ22">
        <v>1.91</v>
      </c>
      <c r="BR22">
        <v>1.04</v>
      </c>
      <c r="BS22">
        <v>1.58</v>
      </c>
      <c r="BT22">
        <v>2.8535659999999998</v>
      </c>
      <c r="BU22">
        <v>1.2896920000000001</v>
      </c>
      <c r="BV22">
        <v>1.949408</v>
      </c>
      <c r="BW22">
        <v>1.8668910000000001</v>
      </c>
      <c r="BX22">
        <v>1.88296</v>
      </c>
      <c r="BY22">
        <v>2.5793840000000001</v>
      </c>
      <c r="BZ22">
        <v>1.275936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5.1071809999999997</v>
      </c>
      <c r="CK22">
        <v>1.7973710000000001</v>
      </c>
      <c r="CL22">
        <v>0.93111900000000003</v>
      </c>
      <c r="CM22">
        <v>3.3750550000000001</v>
      </c>
      <c r="CN22">
        <v>3.4047869999999998</v>
      </c>
      <c r="CO22">
        <v>4.127014</v>
      </c>
      <c r="CP22">
        <v>2.0462090000000002</v>
      </c>
      <c r="CQ22">
        <v>3.4047860000000001</v>
      </c>
      <c r="CR22">
        <v>0.39670100000000003</v>
      </c>
      <c r="CS22">
        <v>2.6848320000000001</v>
      </c>
      <c r="CT22">
        <v>0</v>
      </c>
      <c r="CU22">
        <v>0</v>
      </c>
      <c r="CV22">
        <v>0.24832199999999999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77.131074999999996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192.2</v>
      </c>
      <c r="L23">
        <v>0</v>
      </c>
      <c r="M23">
        <v>45.355356</v>
      </c>
      <c r="N23">
        <v>115.950656</v>
      </c>
      <c r="O23">
        <v>121.545478</v>
      </c>
      <c r="P23">
        <v>120.68910700000001</v>
      </c>
      <c r="Q23">
        <v>0</v>
      </c>
      <c r="R23">
        <v>13.748835</v>
      </c>
      <c r="S23">
        <v>14.974302</v>
      </c>
      <c r="T23">
        <v>0</v>
      </c>
      <c r="U23">
        <v>335.36497500000002</v>
      </c>
      <c r="V23">
        <v>7.6563829999999999</v>
      </c>
      <c r="W23">
        <v>33.793084</v>
      </c>
      <c r="X23">
        <v>75.120697000000007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8.9583460000000006</v>
      </c>
      <c r="AE23">
        <v>0</v>
      </c>
      <c r="AF23">
        <v>8.709543</v>
      </c>
      <c r="AG23">
        <v>41.890566999999997</v>
      </c>
      <c r="AH23">
        <v>51.389570999999997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0.61618399999999995</v>
      </c>
      <c r="AO23">
        <v>3.955476</v>
      </c>
      <c r="AP23">
        <v>5.1703720000000004</v>
      </c>
      <c r="AQ23">
        <v>0</v>
      </c>
      <c r="AR23">
        <v>38.193984</v>
      </c>
      <c r="AS23">
        <v>5.1709490000000002</v>
      </c>
      <c r="AT23">
        <v>14.411925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77.160289999999989</v>
      </c>
      <c r="BA23">
        <f t="shared" si="1"/>
        <v>1385.6910109999999</v>
      </c>
      <c r="BD23">
        <v>6.96</v>
      </c>
      <c r="BE23">
        <v>1.85</v>
      </c>
      <c r="BF23">
        <v>2.16</v>
      </c>
      <c r="BG23">
        <v>1.72</v>
      </c>
      <c r="BH23">
        <v>6.05</v>
      </c>
      <c r="BI23">
        <v>0.9</v>
      </c>
      <c r="BJ23">
        <v>0.99</v>
      </c>
      <c r="BK23">
        <v>1.88</v>
      </c>
      <c r="BL23">
        <v>0.93</v>
      </c>
      <c r="BM23">
        <v>0.18</v>
      </c>
      <c r="BN23">
        <v>3.38</v>
      </c>
      <c r="BO23">
        <v>1.82</v>
      </c>
      <c r="BP23">
        <v>0.25</v>
      </c>
      <c r="BQ23">
        <v>1.91</v>
      </c>
      <c r="BR23">
        <v>1.04</v>
      </c>
      <c r="BS23">
        <v>1.58</v>
      </c>
      <c r="BT23">
        <v>2.8535659999999998</v>
      </c>
      <c r="BU23">
        <v>1.2896920000000001</v>
      </c>
      <c r="BV23">
        <v>1.949408</v>
      </c>
      <c r="BW23">
        <v>1.8668910000000001</v>
      </c>
      <c r="BX23">
        <v>1.88296</v>
      </c>
      <c r="BY23">
        <v>2.5793840000000001</v>
      </c>
      <c r="BZ23">
        <v>1.275936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5.1071809999999997</v>
      </c>
      <c r="CK23">
        <v>1.7973710000000001</v>
      </c>
      <c r="CL23">
        <v>0.93111900000000003</v>
      </c>
      <c r="CM23">
        <v>3.3750550000000001</v>
      </c>
      <c r="CN23">
        <v>3.4047869999999998</v>
      </c>
      <c r="CO23">
        <v>4.127014</v>
      </c>
      <c r="CP23">
        <v>2.0462090000000002</v>
      </c>
      <c r="CQ23">
        <v>3.4047860000000001</v>
      </c>
      <c r="CR23">
        <v>0.39670100000000003</v>
      </c>
      <c r="CS23">
        <v>2.6848320000000001</v>
      </c>
      <c r="CT23">
        <v>0</v>
      </c>
      <c r="CU23">
        <v>0</v>
      </c>
      <c r="CV23">
        <v>0.27753699999999998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77.160289999999989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192.2</v>
      </c>
      <c r="L24">
        <v>0</v>
      </c>
      <c r="M24">
        <v>45.355356</v>
      </c>
      <c r="N24">
        <v>115.950656</v>
      </c>
      <c r="O24">
        <v>121.545478</v>
      </c>
      <c r="P24">
        <v>120.68910700000001</v>
      </c>
      <c r="Q24">
        <v>0</v>
      </c>
      <c r="R24">
        <v>13.748835</v>
      </c>
      <c r="S24">
        <v>14.974302</v>
      </c>
      <c r="T24">
        <v>0</v>
      </c>
      <c r="U24">
        <v>335.36497500000002</v>
      </c>
      <c r="V24">
        <v>7.6563829999999999</v>
      </c>
      <c r="W24">
        <v>33.793084</v>
      </c>
      <c r="X24">
        <v>75.120697000000007</v>
      </c>
      <c r="Y24">
        <v>0</v>
      </c>
      <c r="Z24">
        <v>0</v>
      </c>
      <c r="AA24">
        <v>0</v>
      </c>
      <c r="AB24">
        <v>0</v>
      </c>
      <c r="AC24">
        <v>9.5195120000000006</v>
      </c>
      <c r="AD24">
        <v>8.9583460000000006</v>
      </c>
      <c r="AE24">
        <v>0</v>
      </c>
      <c r="AF24">
        <v>8.709543</v>
      </c>
      <c r="AG24">
        <v>41.890566999999997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0</v>
      </c>
      <c r="AN24">
        <v>0.61618399999999995</v>
      </c>
      <c r="AO24">
        <v>3.955476</v>
      </c>
      <c r="AP24">
        <v>5.1703720000000004</v>
      </c>
      <c r="AQ24">
        <v>15.428855</v>
      </c>
      <c r="AR24">
        <v>38.193984</v>
      </c>
      <c r="AS24">
        <v>5.1709490000000002</v>
      </c>
      <c r="AT24">
        <v>14.411925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77.470500999999999</v>
      </c>
      <c r="BA24">
        <f t="shared" si="1"/>
        <v>1428.4201850000002</v>
      </c>
      <c r="BD24">
        <v>6.96</v>
      </c>
      <c r="BE24">
        <v>1.85</v>
      </c>
      <c r="BF24">
        <v>2.16</v>
      </c>
      <c r="BG24">
        <v>1.72</v>
      </c>
      <c r="BH24">
        <v>6.05</v>
      </c>
      <c r="BI24">
        <v>0.9</v>
      </c>
      <c r="BJ24">
        <v>0.99</v>
      </c>
      <c r="BK24">
        <v>1.88</v>
      </c>
      <c r="BL24">
        <v>0.93</v>
      </c>
      <c r="BM24">
        <v>0.18</v>
      </c>
      <c r="BN24">
        <v>3.38</v>
      </c>
      <c r="BO24">
        <v>1.82</v>
      </c>
      <c r="BP24">
        <v>0.25</v>
      </c>
      <c r="BQ24">
        <v>1.91</v>
      </c>
      <c r="BR24">
        <v>1.04</v>
      </c>
      <c r="BS24">
        <v>1.58</v>
      </c>
      <c r="BT24">
        <v>2.8535659999999998</v>
      </c>
      <c r="BU24">
        <v>1.2896920000000001</v>
      </c>
      <c r="BV24">
        <v>1.949408</v>
      </c>
      <c r="BW24">
        <v>1.8668910000000001</v>
      </c>
      <c r="BX24">
        <v>1.88296</v>
      </c>
      <c r="BY24">
        <v>2.5793840000000001</v>
      </c>
      <c r="BZ24">
        <v>1.275936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5.1071809999999997</v>
      </c>
      <c r="CK24">
        <v>1.7973710000000001</v>
      </c>
      <c r="CL24">
        <v>0.93111900000000003</v>
      </c>
      <c r="CM24">
        <v>3.3750550000000001</v>
      </c>
      <c r="CN24">
        <v>3.4047869999999998</v>
      </c>
      <c r="CO24">
        <v>4.127014</v>
      </c>
      <c r="CP24">
        <v>2.0462090000000002</v>
      </c>
      <c r="CQ24">
        <v>3.4047860000000001</v>
      </c>
      <c r="CR24">
        <v>0.39670100000000003</v>
      </c>
      <c r="CS24">
        <v>2.6848320000000001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77.470500999999999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284.61571800000002</v>
      </c>
      <c r="L25">
        <v>0</v>
      </c>
      <c r="M25">
        <v>45.355356</v>
      </c>
      <c r="N25">
        <v>115.950656</v>
      </c>
      <c r="O25">
        <v>121.545478</v>
      </c>
      <c r="P25">
        <v>124.873493</v>
      </c>
      <c r="Q25">
        <v>0</v>
      </c>
      <c r="R25">
        <v>13.748835</v>
      </c>
      <c r="S25">
        <v>14.974302</v>
      </c>
      <c r="T25">
        <v>0</v>
      </c>
      <c r="U25">
        <v>335.36497500000002</v>
      </c>
      <c r="V25">
        <v>7.6563829999999999</v>
      </c>
      <c r="W25">
        <v>33.793084</v>
      </c>
      <c r="X25">
        <v>75.120697000000007</v>
      </c>
      <c r="Y25">
        <v>0</v>
      </c>
      <c r="Z25">
        <v>6.2982019999999999</v>
      </c>
      <c r="AA25">
        <v>0</v>
      </c>
      <c r="AB25">
        <v>0</v>
      </c>
      <c r="AC25">
        <v>9.5195120000000006</v>
      </c>
      <c r="AD25">
        <v>8.9583460000000006</v>
      </c>
      <c r="AE25">
        <v>0</v>
      </c>
      <c r="AF25">
        <v>8.709543</v>
      </c>
      <c r="AG25">
        <v>41.890566999999997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0</v>
      </c>
      <c r="AN25">
        <v>0.61618399999999995</v>
      </c>
      <c r="AO25">
        <v>1.6952039999999999</v>
      </c>
      <c r="AP25">
        <v>5.1703720000000004</v>
      </c>
      <c r="AQ25">
        <v>30.857710000000001</v>
      </c>
      <c r="AR25">
        <v>6.3656639999999998</v>
      </c>
      <c r="AS25">
        <v>5.1709490000000002</v>
      </c>
      <c r="AT25">
        <v>14.411925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77.759925999999993</v>
      </c>
      <c r="BA25">
        <f t="shared" si="1"/>
        <v>1535.901568</v>
      </c>
      <c r="BD25">
        <v>6.96</v>
      </c>
      <c r="BE25">
        <v>1.85</v>
      </c>
      <c r="BF25">
        <v>2.16</v>
      </c>
      <c r="BG25">
        <v>1.72</v>
      </c>
      <c r="BH25">
        <v>6.05</v>
      </c>
      <c r="BI25">
        <v>0.9</v>
      </c>
      <c r="BJ25">
        <v>0.94</v>
      </c>
      <c r="BK25">
        <v>1.88</v>
      </c>
      <c r="BL25">
        <v>0.93</v>
      </c>
      <c r="BM25">
        <v>0.18</v>
      </c>
      <c r="BN25">
        <v>3.38</v>
      </c>
      <c r="BO25">
        <v>1.82</v>
      </c>
      <c r="BP25">
        <v>0.25</v>
      </c>
      <c r="BQ25">
        <v>1.91</v>
      </c>
      <c r="BR25">
        <v>1.04</v>
      </c>
      <c r="BS25">
        <v>1.58</v>
      </c>
      <c r="BT25">
        <v>2.8535659999999998</v>
      </c>
      <c r="BU25">
        <v>1.2896920000000001</v>
      </c>
      <c r="BV25">
        <v>1.949408</v>
      </c>
      <c r="BW25">
        <v>1.8668910000000001</v>
      </c>
      <c r="BX25">
        <v>1.88296</v>
      </c>
      <c r="BY25">
        <v>2.5793840000000001</v>
      </c>
      <c r="BZ25">
        <v>1.275936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5.1071809999999997</v>
      </c>
      <c r="CK25">
        <v>1.7973710000000001</v>
      </c>
      <c r="CL25">
        <v>0.93111900000000003</v>
      </c>
      <c r="CM25">
        <v>3.3750550000000001</v>
      </c>
      <c r="CN25">
        <v>3.4047869999999998</v>
      </c>
      <c r="CO25">
        <v>4.127014</v>
      </c>
      <c r="CP25">
        <v>2.0462090000000002</v>
      </c>
      <c r="CQ25">
        <v>3.4047860000000001</v>
      </c>
      <c r="CR25">
        <v>0.39670100000000003</v>
      </c>
      <c r="CS25">
        <v>2.6848320000000001</v>
      </c>
      <c r="CT25">
        <v>0</v>
      </c>
      <c r="CU25">
        <v>0.43052800000000002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77.759925999999993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284.61571800000002</v>
      </c>
      <c r="L26">
        <v>0</v>
      </c>
      <c r="M26">
        <v>45.355356</v>
      </c>
      <c r="N26">
        <v>115.950656</v>
      </c>
      <c r="O26">
        <v>121.545478</v>
      </c>
      <c r="P26">
        <v>124.873493</v>
      </c>
      <c r="Q26">
        <v>0</v>
      </c>
      <c r="R26">
        <v>18.075161000000001</v>
      </c>
      <c r="S26">
        <v>20.832654000000002</v>
      </c>
      <c r="T26">
        <v>0</v>
      </c>
      <c r="U26">
        <v>335.36497500000002</v>
      </c>
      <c r="V26">
        <v>13.00249</v>
      </c>
      <c r="W26">
        <v>44.364083999999998</v>
      </c>
      <c r="X26">
        <v>94.504739999999998</v>
      </c>
      <c r="Y26">
        <v>0</v>
      </c>
      <c r="Z26">
        <v>6.2982019999999999</v>
      </c>
      <c r="AA26">
        <v>6.5290340000000002</v>
      </c>
      <c r="AB26">
        <v>0</v>
      </c>
      <c r="AC26">
        <v>19.039024000000001</v>
      </c>
      <c r="AD26">
        <v>8.9583460000000006</v>
      </c>
      <c r="AE26">
        <v>15.141515999999999</v>
      </c>
      <c r="AF26">
        <v>8.709543</v>
      </c>
      <c r="AG26">
        <v>41.890566999999997</v>
      </c>
      <c r="AH26">
        <v>91.813556000000005</v>
      </c>
      <c r="AI26">
        <v>0</v>
      </c>
      <c r="AJ26">
        <v>0</v>
      </c>
      <c r="AK26">
        <v>51.431567000000001</v>
      </c>
      <c r="AL26">
        <v>2.2333639999999999</v>
      </c>
      <c r="AM26">
        <v>0</v>
      </c>
      <c r="AN26">
        <v>0.61618399999999995</v>
      </c>
      <c r="AO26">
        <v>1.6952039999999999</v>
      </c>
      <c r="AP26">
        <v>5.1703720000000004</v>
      </c>
      <c r="AQ26">
        <v>30.857710000000001</v>
      </c>
      <c r="AR26">
        <v>6.3656639999999998</v>
      </c>
      <c r="AS26">
        <v>5.1709490000000002</v>
      </c>
      <c r="AT26">
        <v>14.411925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77.912175999999988</v>
      </c>
      <c r="BA26">
        <f t="shared" si="1"/>
        <v>1612.7297080000001</v>
      </c>
      <c r="BD26">
        <v>6.96</v>
      </c>
      <c r="BE26">
        <v>1.85</v>
      </c>
      <c r="BF26">
        <v>2.16</v>
      </c>
      <c r="BG26">
        <v>1.72</v>
      </c>
      <c r="BH26">
        <v>6.05</v>
      </c>
      <c r="BI26">
        <v>0.93</v>
      </c>
      <c r="BJ26">
        <v>0.96</v>
      </c>
      <c r="BK26">
        <v>1.88</v>
      </c>
      <c r="BL26">
        <v>0.93</v>
      </c>
      <c r="BM26">
        <v>0.18</v>
      </c>
      <c r="BN26">
        <v>3.38</v>
      </c>
      <c r="BO26">
        <v>1.82</v>
      </c>
      <c r="BP26">
        <v>0.25</v>
      </c>
      <c r="BQ26">
        <v>1.91</v>
      </c>
      <c r="BR26">
        <v>1.04</v>
      </c>
      <c r="BS26">
        <v>1.58</v>
      </c>
      <c r="BT26">
        <v>2.8535659999999998</v>
      </c>
      <c r="BU26">
        <v>1.2896920000000001</v>
      </c>
      <c r="BV26">
        <v>1.949408</v>
      </c>
      <c r="BW26">
        <v>1.8668910000000001</v>
      </c>
      <c r="BX26">
        <v>1.88296</v>
      </c>
      <c r="BY26">
        <v>2.5793840000000001</v>
      </c>
      <c r="BZ26">
        <v>1.275936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5.1071809999999997</v>
      </c>
      <c r="CK26">
        <v>1.7973710000000001</v>
      </c>
      <c r="CL26">
        <v>0.93111900000000003</v>
      </c>
      <c r="CM26">
        <v>3.3750550000000001</v>
      </c>
      <c r="CN26">
        <v>3.4047869999999998</v>
      </c>
      <c r="CO26">
        <v>4.127014</v>
      </c>
      <c r="CP26">
        <v>2.0462090000000002</v>
      </c>
      <c r="CQ26">
        <v>3.4047860000000001</v>
      </c>
      <c r="CR26">
        <v>0.39670100000000003</v>
      </c>
      <c r="CS26">
        <v>2.6848320000000001</v>
      </c>
      <c r="CT26">
        <v>0</v>
      </c>
      <c r="CU26">
        <v>0.53277799999999997</v>
      </c>
      <c r="CV26">
        <v>0.496645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77.912175999999988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284.61571800000002</v>
      </c>
      <c r="L27">
        <v>0</v>
      </c>
      <c r="M27">
        <v>45.355356</v>
      </c>
      <c r="N27">
        <v>115.950656</v>
      </c>
      <c r="O27">
        <v>121.545478</v>
      </c>
      <c r="P27">
        <v>124.873493</v>
      </c>
      <c r="Q27">
        <v>0</v>
      </c>
      <c r="R27">
        <v>20.365608000000002</v>
      </c>
      <c r="S27">
        <v>25.346374999999998</v>
      </c>
      <c r="T27">
        <v>0</v>
      </c>
      <c r="U27">
        <v>335.36497500000002</v>
      </c>
      <c r="V27">
        <v>13.00249</v>
      </c>
      <c r="W27">
        <v>44.364083999999998</v>
      </c>
      <c r="X27">
        <v>94.504739999999998</v>
      </c>
      <c r="Y27">
        <v>0</v>
      </c>
      <c r="Z27">
        <v>6.2982019999999999</v>
      </c>
      <c r="AA27">
        <v>13.501435000000001</v>
      </c>
      <c r="AB27">
        <v>12.902386</v>
      </c>
      <c r="AC27">
        <v>28.587347000000001</v>
      </c>
      <c r="AD27">
        <v>17.916692000000001</v>
      </c>
      <c r="AE27">
        <v>30.283031999999999</v>
      </c>
      <c r="AF27">
        <v>8.709543</v>
      </c>
      <c r="AG27">
        <v>41.890566999999997</v>
      </c>
      <c r="AH27">
        <v>114.766944</v>
      </c>
      <c r="AI27">
        <v>0</v>
      </c>
      <c r="AJ27">
        <v>0</v>
      </c>
      <c r="AK27">
        <v>51.431567000000001</v>
      </c>
      <c r="AL27">
        <v>2.2333639999999999</v>
      </c>
      <c r="AM27">
        <v>0</v>
      </c>
      <c r="AN27">
        <v>0.61618399999999995</v>
      </c>
      <c r="AO27">
        <v>1.6952039999999999</v>
      </c>
      <c r="AP27">
        <v>5.1703720000000004</v>
      </c>
      <c r="AQ27">
        <v>46.286565000000003</v>
      </c>
      <c r="AR27">
        <v>6.3656639999999998</v>
      </c>
      <c r="AS27">
        <v>5.1709490000000002</v>
      </c>
      <c r="AT27">
        <v>14.411925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78.616050999999985</v>
      </c>
      <c r="BA27">
        <f t="shared" si="1"/>
        <v>1712.1429660000001</v>
      </c>
      <c r="BD27">
        <v>6.96</v>
      </c>
      <c r="BE27">
        <v>1.85</v>
      </c>
      <c r="BF27">
        <v>2.16</v>
      </c>
      <c r="BG27">
        <v>1.72</v>
      </c>
      <c r="BH27">
        <v>6.05</v>
      </c>
      <c r="BI27">
        <v>0.93</v>
      </c>
      <c r="BJ27">
        <v>0.96</v>
      </c>
      <c r="BK27">
        <v>1.88</v>
      </c>
      <c r="BL27">
        <v>0.93</v>
      </c>
      <c r="BM27">
        <v>0.18</v>
      </c>
      <c r="BN27">
        <v>3.38</v>
      </c>
      <c r="BO27">
        <v>1.82</v>
      </c>
      <c r="BP27">
        <v>0.25</v>
      </c>
      <c r="BQ27">
        <v>1.91</v>
      </c>
      <c r="BR27">
        <v>1.04</v>
      </c>
      <c r="BS27">
        <v>1.58</v>
      </c>
      <c r="BT27">
        <v>2.8535659999999998</v>
      </c>
      <c r="BU27">
        <v>1.2896920000000001</v>
      </c>
      <c r="BV27">
        <v>1.949408</v>
      </c>
      <c r="BW27">
        <v>1.8668910000000001</v>
      </c>
      <c r="BX27">
        <v>1.88296</v>
      </c>
      <c r="BY27">
        <v>2.5793840000000001</v>
      </c>
      <c r="BZ27">
        <v>1.275936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5.1071809999999997</v>
      </c>
      <c r="CK27">
        <v>1.7973710000000001</v>
      </c>
      <c r="CL27">
        <v>0.93111900000000003</v>
      </c>
      <c r="CM27">
        <v>3.3750550000000001</v>
      </c>
      <c r="CN27">
        <v>3.4047869999999998</v>
      </c>
      <c r="CO27">
        <v>4.127014</v>
      </c>
      <c r="CP27">
        <v>2.0462090000000002</v>
      </c>
      <c r="CQ27">
        <v>3.4047860000000001</v>
      </c>
      <c r="CR27">
        <v>0.39670100000000003</v>
      </c>
      <c r="CS27">
        <v>2.6848320000000001</v>
      </c>
      <c r="CT27">
        <v>0.31332399999999999</v>
      </c>
      <c r="CU27">
        <v>0.79916799999999999</v>
      </c>
      <c r="CV27">
        <v>0.62080599999999997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78.616050999999985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284.61571800000002</v>
      </c>
      <c r="L28">
        <v>0</v>
      </c>
      <c r="M28">
        <v>45.355356</v>
      </c>
      <c r="N28">
        <v>115.950656</v>
      </c>
      <c r="O28">
        <v>121.545478</v>
      </c>
      <c r="P28">
        <v>124.873493</v>
      </c>
      <c r="Q28">
        <v>0</v>
      </c>
      <c r="R28">
        <v>20.365608000000002</v>
      </c>
      <c r="S28">
        <v>25.346374999999998</v>
      </c>
      <c r="T28">
        <v>0</v>
      </c>
      <c r="U28">
        <v>335.36497500000002</v>
      </c>
      <c r="V28">
        <v>17.432700000000001</v>
      </c>
      <c r="W28">
        <v>44.364083999999998</v>
      </c>
      <c r="X28">
        <v>94.504739999999998</v>
      </c>
      <c r="Y28">
        <v>0</v>
      </c>
      <c r="Z28">
        <v>12.596404</v>
      </c>
      <c r="AA28">
        <v>27.002870000000001</v>
      </c>
      <c r="AB28">
        <v>26.015422999999998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41.890566999999997</v>
      </c>
      <c r="AH28">
        <v>114.766944</v>
      </c>
      <c r="AI28">
        <v>3.7565490000000001</v>
      </c>
      <c r="AJ28">
        <v>0</v>
      </c>
      <c r="AK28">
        <v>51.431567000000001</v>
      </c>
      <c r="AL28">
        <v>2.2333639999999999</v>
      </c>
      <c r="AM28">
        <v>0</v>
      </c>
      <c r="AN28">
        <v>0.61618399999999995</v>
      </c>
      <c r="AO28">
        <v>1.6952039999999999</v>
      </c>
      <c r="AP28">
        <v>5.1703720000000004</v>
      </c>
      <c r="AQ28">
        <v>61.715420000000002</v>
      </c>
      <c r="AR28">
        <v>6.3656639999999998</v>
      </c>
      <c r="AS28">
        <v>5.1709490000000002</v>
      </c>
      <c r="AT28">
        <v>14.411925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79.195764999999994</v>
      </c>
      <c r="BA28">
        <f t="shared" si="1"/>
        <v>1798.1919630000002</v>
      </c>
      <c r="BD28">
        <v>6.96</v>
      </c>
      <c r="BE28">
        <v>1.85</v>
      </c>
      <c r="BF28">
        <v>2.16</v>
      </c>
      <c r="BG28">
        <v>1.72</v>
      </c>
      <c r="BH28">
        <v>6.05</v>
      </c>
      <c r="BI28">
        <v>0.93</v>
      </c>
      <c r="BJ28">
        <v>0.96</v>
      </c>
      <c r="BK28">
        <v>1.88</v>
      </c>
      <c r="BL28">
        <v>0.93</v>
      </c>
      <c r="BM28">
        <v>0.18</v>
      </c>
      <c r="BN28">
        <v>3.38</v>
      </c>
      <c r="BO28">
        <v>1.82</v>
      </c>
      <c r="BP28">
        <v>0.25</v>
      </c>
      <c r="BQ28">
        <v>1.91</v>
      </c>
      <c r="BR28">
        <v>1.04</v>
      </c>
      <c r="BS28">
        <v>1.58</v>
      </c>
      <c r="BT28">
        <v>2.8535659999999998</v>
      </c>
      <c r="BU28">
        <v>1.2896920000000001</v>
      </c>
      <c r="BV28">
        <v>1.949408</v>
      </c>
      <c r="BW28">
        <v>1.8668910000000001</v>
      </c>
      <c r="BX28">
        <v>1.88296</v>
      </c>
      <c r="BY28">
        <v>2.5793840000000001</v>
      </c>
      <c r="BZ28">
        <v>1.275936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5.1071809999999997</v>
      </c>
      <c r="CK28">
        <v>1.7973710000000001</v>
      </c>
      <c r="CL28">
        <v>0.93111900000000003</v>
      </c>
      <c r="CM28">
        <v>3.3750550000000001</v>
      </c>
      <c r="CN28">
        <v>3.4047869999999998</v>
      </c>
      <c r="CO28">
        <v>4.127014</v>
      </c>
      <c r="CP28">
        <v>2.0462090000000002</v>
      </c>
      <c r="CQ28">
        <v>3.4047860000000001</v>
      </c>
      <c r="CR28">
        <v>0.39670100000000003</v>
      </c>
      <c r="CS28">
        <v>2.6848320000000001</v>
      </c>
      <c r="CT28">
        <v>0.62664900000000001</v>
      </c>
      <c r="CU28">
        <v>1.0655570000000001</v>
      </c>
      <c r="CV28">
        <v>0.62080599999999997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79.195764999999994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284.61571800000002</v>
      </c>
      <c r="L29">
        <v>0</v>
      </c>
      <c r="M29">
        <v>45.355356</v>
      </c>
      <c r="N29">
        <v>115.950656</v>
      </c>
      <c r="O29">
        <v>121.545478</v>
      </c>
      <c r="P29">
        <v>124.873493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17.432700000000001</v>
      </c>
      <c r="W29">
        <v>44.364083999999998</v>
      </c>
      <c r="X29">
        <v>94.504739999999998</v>
      </c>
      <c r="Y29">
        <v>0</v>
      </c>
      <c r="Z29">
        <v>12.596404</v>
      </c>
      <c r="AA29">
        <v>27.002870000000001</v>
      </c>
      <c r="AB29">
        <v>26.015422999999998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41.890566999999997</v>
      </c>
      <c r="AH29">
        <v>114.766944</v>
      </c>
      <c r="AI29">
        <v>16.278379000000001</v>
      </c>
      <c r="AJ29">
        <v>0</v>
      </c>
      <c r="AK29">
        <v>51.431567000000001</v>
      </c>
      <c r="AL29">
        <v>2.2333639999999999</v>
      </c>
      <c r="AM29">
        <v>0</v>
      </c>
      <c r="AN29">
        <v>0.61618399999999995</v>
      </c>
      <c r="AO29">
        <v>1.6952039999999999</v>
      </c>
      <c r="AP29">
        <v>5.1703720000000004</v>
      </c>
      <c r="AQ29">
        <v>61.715420000000002</v>
      </c>
      <c r="AR29">
        <v>6.3656639999999998</v>
      </c>
      <c r="AS29">
        <v>5.1709490000000002</v>
      </c>
      <c r="AT29">
        <v>14.411925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79.195764999999994</v>
      </c>
      <c r="BA29">
        <f t="shared" si="1"/>
        <v>1810.7137930000004</v>
      </c>
      <c r="BD29">
        <v>6.96</v>
      </c>
      <c r="BE29">
        <v>1.85</v>
      </c>
      <c r="BF29">
        <v>2.16</v>
      </c>
      <c r="BG29">
        <v>1.72</v>
      </c>
      <c r="BH29">
        <v>6.05</v>
      </c>
      <c r="BI29">
        <v>0.93</v>
      </c>
      <c r="BJ29">
        <v>0.96</v>
      </c>
      <c r="BK29">
        <v>1.88</v>
      </c>
      <c r="BL29">
        <v>0.93</v>
      </c>
      <c r="BM29">
        <v>0.18</v>
      </c>
      <c r="BN29">
        <v>3.38</v>
      </c>
      <c r="BO29">
        <v>1.82</v>
      </c>
      <c r="BP29">
        <v>0.25</v>
      </c>
      <c r="BQ29">
        <v>1.91</v>
      </c>
      <c r="BR29">
        <v>1.04</v>
      </c>
      <c r="BS29">
        <v>1.58</v>
      </c>
      <c r="BT29">
        <v>2.8535659999999998</v>
      </c>
      <c r="BU29">
        <v>1.2896920000000001</v>
      </c>
      <c r="BV29">
        <v>1.949408</v>
      </c>
      <c r="BW29">
        <v>1.8668910000000001</v>
      </c>
      <c r="BX29">
        <v>1.88296</v>
      </c>
      <c r="BY29">
        <v>2.5793840000000001</v>
      </c>
      <c r="BZ29">
        <v>1.275936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5.1071809999999997</v>
      </c>
      <c r="CK29">
        <v>1.7973710000000001</v>
      </c>
      <c r="CL29">
        <v>0.93111900000000003</v>
      </c>
      <c r="CM29">
        <v>3.3750550000000001</v>
      </c>
      <c r="CN29">
        <v>3.4047869999999998</v>
      </c>
      <c r="CO29">
        <v>4.127014</v>
      </c>
      <c r="CP29">
        <v>2.0462090000000002</v>
      </c>
      <c r="CQ29">
        <v>3.4047860000000001</v>
      </c>
      <c r="CR29">
        <v>0.39670100000000003</v>
      </c>
      <c r="CS29">
        <v>2.6848320000000001</v>
      </c>
      <c r="CT29">
        <v>0.62664900000000001</v>
      </c>
      <c r="CU29">
        <v>1.0655570000000001</v>
      </c>
      <c r="CV29">
        <v>0.62080599999999997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79.195764999999994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284.61571800000002</v>
      </c>
      <c r="L30">
        <v>0</v>
      </c>
      <c r="M30">
        <v>45.355356</v>
      </c>
      <c r="N30">
        <v>115.950656</v>
      </c>
      <c r="O30">
        <v>121.545478</v>
      </c>
      <c r="P30">
        <v>124.873493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17.432700000000001</v>
      </c>
      <c r="W30">
        <v>44.364083999999998</v>
      </c>
      <c r="X30">
        <v>94.504739999999998</v>
      </c>
      <c r="Y30">
        <v>0</v>
      </c>
      <c r="Z30">
        <v>12.596404</v>
      </c>
      <c r="AA30">
        <v>27.002870000000001</v>
      </c>
      <c r="AB30">
        <v>26.015422999999998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41.890566999999997</v>
      </c>
      <c r="AH30">
        <v>114.766944</v>
      </c>
      <c r="AI30">
        <v>16.278379000000001</v>
      </c>
      <c r="AJ30">
        <v>0</v>
      </c>
      <c r="AK30">
        <v>51.431567000000001</v>
      </c>
      <c r="AL30">
        <v>2.2333639999999999</v>
      </c>
      <c r="AM30">
        <v>0</v>
      </c>
      <c r="AN30">
        <v>0.61618399999999995</v>
      </c>
      <c r="AO30">
        <v>1.6952039999999999</v>
      </c>
      <c r="AP30">
        <v>5.1703720000000004</v>
      </c>
      <c r="AQ30">
        <v>61.715420000000002</v>
      </c>
      <c r="AR30">
        <v>6.3656639999999998</v>
      </c>
      <c r="AS30">
        <v>5.1709490000000002</v>
      </c>
      <c r="AT30">
        <v>14.411925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79.195764999999994</v>
      </c>
      <c r="BA30">
        <f t="shared" si="1"/>
        <v>1810.7137930000004</v>
      </c>
      <c r="BD30">
        <v>6.96</v>
      </c>
      <c r="BE30">
        <v>1.85</v>
      </c>
      <c r="BF30">
        <v>2.16</v>
      </c>
      <c r="BG30">
        <v>1.72</v>
      </c>
      <c r="BH30">
        <v>6.05</v>
      </c>
      <c r="BI30">
        <v>0.93</v>
      </c>
      <c r="BJ30">
        <v>0.96</v>
      </c>
      <c r="BK30">
        <v>1.88</v>
      </c>
      <c r="BL30">
        <v>0.93</v>
      </c>
      <c r="BM30">
        <v>0.18</v>
      </c>
      <c r="BN30">
        <v>3.38</v>
      </c>
      <c r="BO30">
        <v>1.82</v>
      </c>
      <c r="BP30">
        <v>0.25</v>
      </c>
      <c r="BQ30">
        <v>1.91</v>
      </c>
      <c r="BR30">
        <v>1.04</v>
      </c>
      <c r="BS30">
        <v>1.58</v>
      </c>
      <c r="BT30">
        <v>2.8535659999999998</v>
      </c>
      <c r="BU30">
        <v>1.2896920000000001</v>
      </c>
      <c r="BV30">
        <v>1.949408</v>
      </c>
      <c r="BW30">
        <v>1.8668910000000001</v>
      </c>
      <c r="BX30">
        <v>1.88296</v>
      </c>
      <c r="BY30">
        <v>2.5793840000000001</v>
      </c>
      <c r="BZ30">
        <v>1.275936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5.1071809999999997</v>
      </c>
      <c r="CK30">
        <v>1.7973710000000001</v>
      </c>
      <c r="CL30">
        <v>0.93111900000000003</v>
      </c>
      <c r="CM30">
        <v>3.3750550000000001</v>
      </c>
      <c r="CN30">
        <v>3.4047869999999998</v>
      </c>
      <c r="CO30">
        <v>4.127014</v>
      </c>
      <c r="CP30">
        <v>2.0462090000000002</v>
      </c>
      <c r="CQ30">
        <v>3.4047860000000001</v>
      </c>
      <c r="CR30">
        <v>0.39670100000000003</v>
      </c>
      <c r="CS30">
        <v>2.6848320000000001</v>
      </c>
      <c r="CT30">
        <v>0.62664900000000001</v>
      </c>
      <c r="CU30">
        <v>1.0655570000000001</v>
      </c>
      <c r="CV30">
        <v>0.62080599999999997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79.195764999999994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284.61571800000002</v>
      </c>
      <c r="L31">
        <v>0</v>
      </c>
      <c r="M31">
        <v>45.355356</v>
      </c>
      <c r="N31">
        <v>115.950656</v>
      </c>
      <c r="O31">
        <v>121.545478</v>
      </c>
      <c r="P31">
        <v>124.873493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9.4160389999999996</v>
      </c>
      <c r="W31">
        <v>44.364083999999998</v>
      </c>
      <c r="X31">
        <v>94.504739999999998</v>
      </c>
      <c r="Y31">
        <v>0</v>
      </c>
      <c r="Z31">
        <v>12.596404</v>
      </c>
      <c r="AA31">
        <v>27.002870000000001</v>
      </c>
      <c r="AB31">
        <v>26.015422999999998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41.890566999999997</v>
      </c>
      <c r="AH31">
        <v>114.766944</v>
      </c>
      <c r="AI31">
        <v>16.278379000000001</v>
      </c>
      <c r="AJ31">
        <v>0</v>
      </c>
      <c r="AK31">
        <v>51.431567000000001</v>
      </c>
      <c r="AL31">
        <v>2.2333639999999999</v>
      </c>
      <c r="AM31">
        <v>0</v>
      </c>
      <c r="AN31">
        <v>0.61618399999999995</v>
      </c>
      <c r="AO31">
        <v>1.6952039999999999</v>
      </c>
      <c r="AP31">
        <v>5.1703720000000004</v>
      </c>
      <c r="AQ31">
        <v>61.715420000000002</v>
      </c>
      <c r="AR31">
        <v>6.3656639999999998</v>
      </c>
      <c r="AS31">
        <v>5.1709490000000002</v>
      </c>
      <c r="AT31">
        <v>14.411925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79.165764999999993</v>
      </c>
      <c r="BA31">
        <f t="shared" si="1"/>
        <v>1802.6671320000003</v>
      </c>
      <c r="BD31">
        <v>6.96</v>
      </c>
      <c r="BE31">
        <v>1.85</v>
      </c>
      <c r="BF31">
        <v>2.16</v>
      </c>
      <c r="BG31">
        <v>1.72</v>
      </c>
      <c r="BH31">
        <v>6.05</v>
      </c>
      <c r="BI31">
        <v>0.91</v>
      </c>
      <c r="BJ31">
        <v>0.95</v>
      </c>
      <c r="BK31">
        <v>1.88</v>
      </c>
      <c r="BL31">
        <v>0.93</v>
      </c>
      <c r="BM31">
        <v>0.18</v>
      </c>
      <c r="BN31">
        <v>3.38</v>
      </c>
      <c r="BO31">
        <v>1.82</v>
      </c>
      <c r="BP31">
        <v>0.25</v>
      </c>
      <c r="BQ31">
        <v>1.91</v>
      </c>
      <c r="BR31">
        <v>1.04</v>
      </c>
      <c r="BS31">
        <v>1.58</v>
      </c>
      <c r="BT31">
        <v>2.8535659999999998</v>
      </c>
      <c r="BU31">
        <v>1.2896920000000001</v>
      </c>
      <c r="BV31">
        <v>1.949408</v>
      </c>
      <c r="BW31">
        <v>1.8668910000000001</v>
      </c>
      <c r="BX31">
        <v>1.88296</v>
      </c>
      <c r="BY31">
        <v>2.5793840000000001</v>
      </c>
      <c r="BZ31">
        <v>1.275936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5.1071809999999997</v>
      </c>
      <c r="CK31">
        <v>1.7973710000000001</v>
      </c>
      <c r="CL31">
        <v>0.93111900000000003</v>
      </c>
      <c r="CM31">
        <v>3.3750550000000001</v>
      </c>
      <c r="CN31">
        <v>3.4047869999999998</v>
      </c>
      <c r="CO31">
        <v>4.127014</v>
      </c>
      <c r="CP31">
        <v>2.0462090000000002</v>
      </c>
      <c r="CQ31">
        <v>3.4047860000000001</v>
      </c>
      <c r="CR31">
        <v>0.39670100000000003</v>
      </c>
      <c r="CS31">
        <v>2.6848320000000001</v>
      </c>
      <c r="CT31">
        <v>0.62664900000000001</v>
      </c>
      <c r="CU31">
        <v>1.0655570000000001</v>
      </c>
      <c r="CV31">
        <v>0.62080599999999997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79.165764999999993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284.61571800000002</v>
      </c>
      <c r="L32">
        <v>0</v>
      </c>
      <c r="M32">
        <v>45.355356</v>
      </c>
      <c r="N32">
        <v>115.950656</v>
      </c>
      <c r="O32">
        <v>121.545478</v>
      </c>
      <c r="P32">
        <v>124.873493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9.4160389999999996</v>
      </c>
      <c r="W32">
        <v>44.364083999999998</v>
      </c>
      <c r="X32">
        <v>94.504739999999998</v>
      </c>
      <c r="Y32">
        <v>0</v>
      </c>
      <c r="Z32">
        <v>12.596404</v>
      </c>
      <c r="AA32">
        <v>27.002870000000001</v>
      </c>
      <c r="AB32">
        <v>26.015422999999998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41.890566999999997</v>
      </c>
      <c r="AH32">
        <v>114.766944</v>
      </c>
      <c r="AI32">
        <v>16.278379000000001</v>
      </c>
      <c r="AJ32">
        <v>0</v>
      </c>
      <c r="AK32">
        <v>51.431567000000001</v>
      </c>
      <c r="AL32">
        <v>2.2333639999999999</v>
      </c>
      <c r="AM32">
        <v>0</v>
      </c>
      <c r="AN32">
        <v>0.61618399999999995</v>
      </c>
      <c r="AO32">
        <v>1.6952039999999999</v>
      </c>
      <c r="AP32">
        <v>5.1703720000000004</v>
      </c>
      <c r="AQ32">
        <v>61.715420000000002</v>
      </c>
      <c r="AR32">
        <v>6.3656639999999998</v>
      </c>
      <c r="AS32">
        <v>5.1709490000000002</v>
      </c>
      <c r="AT32">
        <v>14.411925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79.165764999999993</v>
      </c>
      <c r="BA32">
        <f t="shared" si="1"/>
        <v>1802.6671320000003</v>
      </c>
      <c r="BD32">
        <v>6.96</v>
      </c>
      <c r="BE32">
        <v>1.85</v>
      </c>
      <c r="BF32">
        <v>2.16</v>
      </c>
      <c r="BG32">
        <v>1.72</v>
      </c>
      <c r="BH32">
        <v>6.05</v>
      </c>
      <c r="BI32">
        <v>0.91</v>
      </c>
      <c r="BJ32">
        <v>0.95</v>
      </c>
      <c r="BK32">
        <v>1.88</v>
      </c>
      <c r="BL32">
        <v>0.93</v>
      </c>
      <c r="BM32">
        <v>0.18</v>
      </c>
      <c r="BN32">
        <v>3.38</v>
      </c>
      <c r="BO32">
        <v>1.82</v>
      </c>
      <c r="BP32">
        <v>0.25</v>
      </c>
      <c r="BQ32">
        <v>1.91</v>
      </c>
      <c r="BR32">
        <v>1.04</v>
      </c>
      <c r="BS32">
        <v>1.58</v>
      </c>
      <c r="BT32">
        <v>2.8535659999999998</v>
      </c>
      <c r="BU32">
        <v>1.2896920000000001</v>
      </c>
      <c r="BV32">
        <v>1.949408</v>
      </c>
      <c r="BW32">
        <v>1.8668910000000001</v>
      </c>
      <c r="BX32">
        <v>1.88296</v>
      </c>
      <c r="BY32">
        <v>2.5793840000000001</v>
      </c>
      <c r="BZ32">
        <v>1.275936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5.1071809999999997</v>
      </c>
      <c r="CK32">
        <v>1.7973710000000001</v>
      </c>
      <c r="CL32">
        <v>0.93111900000000003</v>
      </c>
      <c r="CM32">
        <v>3.3750550000000001</v>
      </c>
      <c r="CN32">
        <v>3.4047869999999998</v>
      </c>
      <c r="CO32">
        <v>4.127014</v>
      </c>
      <c r="CP32">
        <v>2.0462090000000002</v>
      </c>
      <c r="CQ32">
        <v>3.4047860000000001</v>
      </c>
      <c r="CR32">
        <v>0.39670100000000003</v>
      </c>
      <c r="CS32">
        <v>2.6848320000000001</v>
      </c>
      <c r="CT32">
        <v>0.62664900000000001</v>
      </c>
      <c r="CU32">
        <v>1.0655570000000001</v>
      </c>
      <c r="CV32">
        <v>0.62080599999999997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79.165764999999993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288.15950199999997</v>
      </c>
      <c r="L33">
        <v>0</v>
      </c>
      <c r="M33">
        <v>45.355356</v>
      </c>
      <c r="N33">
        <v>115.950656</v>
      </c>
      <c r="O33">
        <v>121.545478</v>
      </c>
      <c r="P33">
        <v>124.873493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9.8499309999999998</v>
      </c>
      <c r="W33">
        <v>44.364083999999998</v>
      </c>
      <c r="X33">
        <v>94.504739999999998</v>
      </c>
      <c r="Y33">
        <v>0</v>
      </c>
      <c r="Z33">
        <v>12.596404</v>
      </c>
      <c r="AA33">
        <v>27.002870000000001</v>
      </c>
      <c r="AB33">
        <v>26.015422999999998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41.890566999999997</v>
      </c>
      <c r="AH33">
        <v>114.766944</v>
      </c>
      <c r="AI33">
        <v>16.278379000000001</v>
      </c>
      <c r="AJ33">
        <v>0</v>
      </c>
      <c r="AK33">
        <v>51.431567000000001</v>
      </c>
      <c r="AL33">
        <v>2.2333639999999999</v>
      </c>
      <c r="AM33">
        <v>0</v>
      </c>
      <c r="AN33">
        <v>0.61618399999999995</v>
      </c>
      <c r="AO33">
        <v>1.6952039999999999</v>
      </c>
      <c r="AP33">
        <v>5.1703720000000004</v>
      </c>
      <c r="AQ33">
        <v>61.715420000000002</v>
      </c>
      <c r="AR33">
        <v>38.193984</v>
      </c>
      <c r="AS33">
        <v>23.657091000000001</v>
      </c>
      <c r="AT33">
        <v>14.411925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78.80889599999999</v>
      </c>
      <c r="BA33">
        <f t="shared" si="1"/>
        <v>1856.6024010000003</v>
      </c>
      <c r="BD33">
        <v>6.7</v>
      </c>
      <c r="BE33">
        <v>1.85</v>
      </c>
      <c r="BF33">
        <v>2.16</v>
      </c>
      <c r="BG33">
        <v>1.72</v>
      </c>
      <c r="BH33">
        <v>6.05</v>
      </c>
      <c r="BI33">
        <v>0.91</v>
      </c>
      <c r="BJ33">
        <v>0.95</v>
      </c>
      <c r="BK33">
        <v>1.88</v>
      </c>
      <c r="BL33">
        <v>0.93</v>
      </c>
      <c r="BM33">
        <v>0.18</v>
      </c>
      <c r="BN33">
        <v>3.38</v>
      </c>
      <c r="BO33">
        <v>1.82</v>
      </c>
      <c r="BP33">
        <v>0.25</v>
      </c>
      <c r="BQ33">
        <v>1.91</v>
      </c>
      <c r="BR33">
        <v>1.04</v>
      </c>
      <c r="BS33">
        <v>1.58</v>
      </c>
      <c r="BT33">
        <v>2.8535659999999998</v>
      </c>
      <c r="BU33">
        <v>1.2896920000000001</v>
      </c>
      <c r="BV33">
        <v>1.949408</v>
      </c>
      <c r="BW33">
        <v>1.8668910000000001</v>
      </c>
      <c r="BX33">
        <v>1.88296</v>
      </c>
      <c r="BY33">
        <v>2.5793840000000001</v>
      </c>
      <c r="BZ33">
        <v>1.275936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5.1071809999999997</v>
      </c>
      <c r="CK33">
        <v>1.7973710000000001</v>
      </c>
      <c r="CL33">
        <v>0.93111900000000003</v>
      </c>
      <c r="CM33">
        <v>3.3750550000000001</v>
      </c>
      <c r="CN33">
        <v>3.4047869999999998</v>
      </c>
      <c r="CO33">
        <v>4.127014</v>
      </c>
      <c r="CP33">
        <v>2.0462090000000002</v>
      </c>
      <c r="CQ33">
        <v>3.4047860000000001</v>
      </c>
      <c r="CR33">
        <v>0.39670100000000003</v>
      </c>
      <c r="CS33">
        <v>2.6848320000000001</v>
      </c>
      <c r="CT33">
        <v>0.62664900000000001</v>
      </c>
      <c r="CU33">
        <v>0.96868799999999999</v>
      </c>
      <c r="CV33">
        <v>0.62080599999999997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78.80889599999999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327.56050199999999</v>
      </c>
      <c r="L34">
        <v>0</v>
      </c>
      <c r="M34">
        <v>45.355356</v>
      </c>
      <c r="N34">
        <v>115.950656</v>
      </c>
      <c r="O34">
        <v>121.545478</v>
      </c>
      <c r="P34">
        <v>124.873493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9.8499309999999998</v>
      </c>
      <c r="W34">
        <v>44.364083999999998</v>
      </c>
      <c r="X34">
        <v>94.504739999999998</v>
      </c>
      <c r="Y34">
        <v>0</v>
      </c>
      <c r="Z34">
        <v>6.2950299999999997</v>
      </c>
      <c r="AA34">
        <v>27.002870000000001</v>
      </c>
      <c r="AB34">
        <v>26.015422999999998</v>
      </c>
      <c r="AC34">
        <v>19.039024000000001</v>
      </c>
      <c r="AD34">
        <v>7.789866</v>
      </c>
      <c r="AE34">
        <v>30.283031999999999</v>
      </c>
      <c r="AF34">
        <v>8.709543</v>
      </c>
      <c r="AG34">
        <v>41.890566999999997</v>
      </c>
      <c r="AH34">
        <v>91.813556000000005</v>
      </c>
      <c r="AI34">
        <v>16.278379000000001</v>
      </c>
      <c r="AJ34">
        <v>0</v>
      </c>
      <c r="AK34">
        <v>51.431567000000001</v>
      </c>
      <c r="AL34">
        <v>2.2333639999999999</v>
      </c>
      <c r="AM34">
        <v>0</v>
      </c>
      <c r="AN34">
        <v>0.61618399999999995</v>
      </c>
      <c r="AO34">
        <v>1.6952039999999999</v>
      </c>
      <c r="AP34">
        <v>5.1703720000000004</v>
      </c>
      <c r="AQ34">
        <v>44.974800000000002</v>
      </c>
      <c r="AR34">
        <v>38.193984</v>
      </c>
      <c r="AS34">
        <v>23.657091000000001</v>
      </c>
      <c r="AT34">
        <v>14.411925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78.304199999999966</v>
      </c>
      <c r="BA34">
        <f t="shared" si="1"/>
        <v>1800.8871790000003</v>
      </c>
      <c r="BD34">
        <v>6.7</v>
      </c>
      <c r="BE34">
        <v>1.85</v>
      </c>
      <c r="BF34">
        <v>2.16</v>
      </c>
      <c r="BG34">
        <v>1.72</v>
      </c>
      <c r="BH34">
        <v>6.05</v>
      </c>
      <c r="BI34">
        <v>0.91</v>
      </c>
      <c r="BJ34">
        <v>0.95</v>
      </c>
      <c r="BK34">
        <v>1.88</v>
      </c>
      <c r="BL34">
        <v>0.93</v>
      </c>
      <c r="BM34">
        <v>0.18</v>
      </c>
      <c r="BN34">
        <v>3.38</v>
      </c>
      <c r="BO34">
        <v>1.82</v>
      </c>
      <c r="BP34">
        <v>0.25</v>
      </c>
      <c r="BQ34">
        <v>1.91</v>
      </c>
      <c r="BR34">
        <v>1.04</v>
      </c>
      <c r="BS34">
        <v>1.58</v>
      </c>
      <c r="BT34">
        <v>2.8535659999999998</v>
      </c>
      <c r="BU34">
        <v>1.2896920000000001</v>
      </c>
      <c r="BV34">
        <v>1.949408</v>
      </c>
      <c r="BW34">
        <v>1.8668910000000001</v>
      </c>
      <c r="BX34">
        <v>1.88296</v>
      </c>
      <c r="BY34">
        <v>2.5793840000000001</v>
      </c>
      <c r="BZ34">
        <v>1.275936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5.1071809999999997</v>
      </c>
      <c r="CK34">
        <v>1.7973710000000001</v>
      </c>
      <c r="CL34">
        <v>0.93111900000000003</v>
      </c>
      <c r="CM34">
        <v>3.3750550000000001</v>
      </c>
      <c r="CN34">
        <v>3.4047869999999998</v>
      </c>
      <c r="CO34">
        <v>4.127014</v>
      </c>
      <c r="CP34">
        <v>2.1485189999999998</v>
      </c>
      <c r="CQ34">
        <v>3.4047860000000001</v>
      </c>
      <c r="CR34">
        <v>0.39670100000000003</v>
      </c>
      <c r="CS34">
        <v>2.6848320000000001</v>
      </c>
      <c r="CT34">
        <v>0.31332399999999999</v>
      </c>
      <c r="CU34">
        <v>0.79916799999999999</v>
      </c>
      <c r="CV34">
        <v>0.496645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78.304199999999966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327.56050199999999</v>
      </c>
      <c r="L35">
        <v>0</v>
      </c>
      <c r="M35">
        <v>45.355356</v>
      </c>
      <c r="N35">
        <v>115.950656</v>
      </c>
      <c r="O35">
        <v>121.545478</v>
      </c>
      <c r="P35">
        <v>124.873493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10.102717</v>
      </c>
      <c r="W35">
        <v>44.364083999999998</v>
      </c>
      <c r="X35">
        <v>94.504739999999998</v>
      </c>
      <c r="Y35">
        <v>0</v>
      </c>
      <c r="Z35">
        <v>6.2982019999999999</v>
      </c>
      <c r="AA35">
        <v>13.501435000000001</v>
      </c>
      <c r="AB35">
        <v>26.015422999999998</v>
      </c>
      <c r="AC35">
        <v>9.5195120000000006</v>
      </c>
      <c r="AD35">
        <v>7.789866</v>
      </c>
      <c r="AE35">
        <v>15.141515999999999</v>
      </c>
      <c r="AF35">
        <v>8.709543</v>
      </c>
      <c r="AG35">
        <v>41.890566999999997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2.2333639999999999</v>
      </c>
      <c r="AM35">
        <v>0</v>
      </c>
      <c r="AN35">
        <v>0.61618399999999995</v>
      </c>
      <c r="AO35">
        <v>1.6952039999999999</v>
      </c>
      <c r="AP35">
        <v>5.1703720000000004</v>
      </c>
      <c r="AQ35">
        <v>44.974800000000002</v>
      </c>
      <c r="AR35">
        <v>10.609439999999999</v>
      </c>
      <c r="AS35">
        <v>23.657091000000001</v>
      </c>
      <c r="AT35">
        <v>14.411925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77.938742999999988</v>
      </c>
      <c r="BA35">
        <f t="shared" si="1"/>
        <v>1722.5088429999998</v>
      </c>
      <c r="BD35">
        <v>6.96</v>
      </c>
      <c r="BE35">
        <v>1.85</v>
      </c>
      <c r="BF35">
        <v>2.16</v>
      </c>
      <c r="BG35">
        <v>1.72</v>
      </c>
      <c r="BH35">
        <v>6.05</v>
      </c>
      <c r="BI35">
        <v>0.91</v>
      </c>
      <c r="BJ35">
        <v>0.95</v>
      </c>
      <c r="BK35">
        <v>1.88</v>
      </c>
      <c r="BL35">
        <v>0.93</v>
      </c>
      <c r="BM35">
        <v>0.18</v>
      </c>
      <c r="BN35">
        <v>3.38</v>
      </c>
      <c r="BO35">
        <v>1.82</v>
      </c>
      <c r="BP35">
        <v>0.25</v>
      </c>
      <c r="BQ35">
        <v>1.91</v>
      </c>
      <c r="BR35">
        <v>1.04</v>
      </c>
      <c r="BS35">
        <v>1.58</v>
      </c>
      <c r="BT35">
        <v>2.8535659999999998</v>
      </c>
      <c r="BU35">
        <v>1.2896920000000001</v>
      </c>
      <c r="BV35">
        <v>1.949408</v>
      </c>
      <c r="BW35">
        <v>1.8668910000000001</v>
      </c>
      <c r="BX35">
        <v>1.88296</v>
      </c>
      <c r="BY35">
        <v>2.5793840000000001</v>
      </c>
      <c r="BZ35">
        <v>1.275936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5.1071809999999997</v>
      </c>
      <c r="CK35">
        <v>1.7973710000000001</v>
      </c>
      <c r="CL35">
        <v>0.93111900000000003</v>
      </c>
      <c r="CM35">
        <v>3.3750550000000001</v>
      </c>
      <c r="CN35">
        <v>3.4047869999999998</v>
      </c>
      <c r="CO35">
        <v>4.127014</v>
      </c>
      <c r="CP35">
        <v>2.1485189999999998</v>
      </c>
      <c r="CQ35">
        <v>3.4047860000000001</v>
      </c>
      <c r="CR35">
        <v>0.39670100000000003</v>
      </c>
      <c r="CS35">
        <v>2.6848320000000001</v>
      </c>
      <c r="CT35">
        <v>0</v>
      </c>
      <c r="CU35">
        <v>0.487035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77.938742999999988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327.56050199999999</v>
      </c>
      <c r="L36">
        <v>0</v>
      </c>
      <c r="M36">
        <v>45.355356</v>
      </c>
      <c r="N36">
        <v>115.950656</v>
      </c>
      <c r="O36">
        <v>121.545478</v>
      </c>
      <c r="P36">
        <v>124.873493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10.102717</v>
      </c>
      <c r="W36">
        <v>44.364083999999998</v>
      </c>
      <c r="X36">
        <v>94.504739999999998</v>
      </c>
      <c r="Y36">
        <v>0</v>
      </c>
      <c r="Z36">
        <v>6.2982019999999999</v>
      </c>
      <c r="AA36">
        <v>0</v>
      </c>
      <c r="AB36">
        <v>26.015422999999998</v>
      </c>
      <c r="AC36">
        <v>9.5195120000000006</v>
      </c>
      <c r="AD36">
        <v>7.789866</v>
      </c>
      <c r="AE36">
        <v>13.879723</v>
      </c>
      <c r="AF36">
        <v>8.709543</v>
      </c>
      <c r="AG36">
        <v>41.890566999999997</v>
      </c>
      <c r="AH36">
        <v>68.860167000000004</v>
      </c>
      <c r="AI36">
        <v>3.130458</v>
      </c>
      <c r="AJ36">
        <v>0</v>
      </c>
      <c r="AK36">
        <v>51.431567000000001</v>
      </c>
      <c r="AL36">
        <v>2.2333639999999999</v>
      </c>
      <c r="AM36">
        <v>0</v>
      </c>
      <c r="AN36">
        <v>0.61618399999999995</v>
      </c>
      <c r="AO36">
        <v>1.6952039999999999</v>
      </c>
      <c r="AP36">
        <v>5.1703720000000004</v>
      </c>
      <c r="AQ36">
        <v>33.48124</v>
      </c>
      <c r="AR36">
        <v>10.609439999999999</v>
      </c>
      <c r="AS36">
        <v>23.657091000000001</v>
      </c>
      <c r="AT36">
        <v>14.411925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77.672404999999998</v>
      </c>
      <c r="BA36">
        <f t="shared" si="1"/>
        <v>1672.4062370000004</v>
      </c>
      <c r="BD36">
        <v>6.96</v>
      </c>
      <c r="BE36">
        <v>1.85</v>
      </c>
      <c r="BF36">
        <v>2.16</v>
      </c>
      <c r="BG36">
        <v>1.72</v>
      </c>
      <c r="BH36">
        <v>6.05</v>
      </c>
      <c r="BI36">
        <v>0.91</v>
      </c>
      <c r="BJ36">
        <v>0.95</v>
      </c>
      <c r="BK36">
        <v>1.88</v>
      </c>
      <c r="BL36">
        <v>0.93</v>
      </c>
      <c r="BM36">
        <v>0.18</v>
      </c>
      <c r="BN36">
        <v>3.38</v>
      </c>
      <c r="BO36">
        <v>1.82</v>
      </c>
      <c r="BP36">
        <v>0.25</v>
      </c>
      <c r="BQ36">
        <v>1.91</v>
      </c>
      <c r="BR36">
        <v>1.04</v>
      </c>
      <c r="BS36">
        <v>1.58</v>
      </c>
      <c r="BT36">
        <v>2.8535659999999998</v>
      </c>
      <c r="BU36">
        <v>1.2896920000000001</v>
      </c>
      <c r="BV36">
        <v>1.949408</v>
      </c>
      <c r="BW36">
        <v>1.8668910000000001</v>
      </c>
      <c r="BX36">
        <v>1.88296</v>
      </c>
      <c r="BY36">
        <v>2.5793840000000001</v>
      </c>
      <c r="BZ36">
        <v>1.275936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5.1071809999999997</v>
      </c>
      <c r="CK36">
        <v>1.7973710000000001</v>
      </c>
      <c r="CL36">
        <v>0.93111900000000003</v>
      </c>
      <c r="CM36">
        <v>3.3750550000000001</v>
      </c>
      <c r="CN36">
        <v>3.4047869999999998</v>
      </c>
      <c r="CO36">
        <v>4.127014</v>
      </c>
      <c r="CP36">
        <v>2.2781129999999998</v>
      </c>
      <c r="CQ36">
        <v>3.4047860000000001</v>
      </c>
      <c r="CR36">
        <v>0.39670100000000003</v>
      </c>
      <c r="CS36">
        <v>2.6848320000000001</v>
      </c>
      <c r="CT36">
        <v>0</v>
      </c>
      <c r="CU36">
        <v>0.21526400000000001</v>
      </c>
      <c r="CV36">
        <v>0.37248399999999998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77.672404999999998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327.56050199999999</v>
      </c>
      <c r="L37">
        <v>0</v>
      </c>
      <c r="M37">
        <v>45.355356</v>
      </c>
      <c r="N37">
        <v>115.950656</v>
      </c>
      <c r="O37">
        <v>121.545478</v>
      </c>
      <c r="P37">
        <v>124.873493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10.102717</v>
      </c>
      <c r="W37">
        <v>44.364083999999998</v>
      </c>
      <c r="X37">
        <v>94.504739999999998</v>
      </c>
      <c r="Y37">
        <v>0</v>
      </c>
      <c r="Z37">
        <v>6.2982019999999999</v>
      </c>
      <c r="AA37">
        <v>0</v>
      </c>
      <c r="AB37">
        <v>26.015422999999998</v>
      </c>
      <c r="AC37">
        <v>0</v>
      </c>
      <c r="AD37">
        <v>7.789866</v>
      </c>
      <c r="AE37">
        <v>13.879723</v>
      </c>
      <c r="AF37">
        <v>8.709543</v>
      </c>
      <c r="AG37">
        <v>41.890566999999997</v>
      </c>
      <c r="AH37">
        <v>45.906778000000003</v>
      </c>
      <c r="AI37">
        <v>3.130458</v>
      </c>
      <c r="AJ37">
        <v>0</v>
      </c>
      <c r="AK37">
        <v>51.431567000000001</v>
      </c>
      <c r="AL37">
        <v>2.2333639999999999</v>
      </c>
      <c r="AM37">
        <v>0</v>
      </c>
      <c r="AN37">
        <v>0.61618399999999995</v>
      </c>
      <c r="AO37">
        <v>1.6952039999999999</v>
      </c>
      <c r="AP37">
        <v>5.1703720000000004</v>
      </c>
      <c r="AQ37">
        <v>14.9916</v>
      </c>
      <c r="AR37">
        <v>10.609439999999999</v>
      </c>
      <c r="AS37">
        <v>23.657091000000001</v>
      </c>
      <c r="AT37">
        <v>14.34038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77.332978999999995</v>
      </c>
      <c r="BA37">
        <f t="shared" si="1"/>
        <v>1621.0327250000003</v>
      </c>
      <c r="BD37">
        <v>6.96</v>
      </c>
      <c r="BE37">
        <v>1.85</v>
      </c>
      <c r="BF37">
        <v>2.16</v>
      </c>
      <c r="BG37">
        <v>1.72</v>
      </c>
      <c r="BH37">
        <v>6.05</v>
      </c>
      <c r="BI37">
        <v>0.91</v>
      </c>
      <c r="BJ37">
        <v>0.95</v>
      </c>
      <c r="BK37">
        <v>1.88</v>
      </c>
      <c r="BL37">
        <v>0.93</v>
      </c>
      <c r="BM37">
        <v>0.18</v>
      </c>
      <c r="BN37">
        <v>3.38</v>
      </c>
      <c r="BO37">
        <v>1.82</v>
      </c>
      <c r="BP37">
        <v>0.25</v>
      </c>
      <c r="BQ37">
        <v>1.91</v>
      </c>
      <c r="BR37">
        <v>1.04</v>
      </c>
      <c r="BS37">
        <v>1.58</v>
      </c>
      <c r="BT37">
        <v>2.8535659999999998</v>
      </c>
      <c r="BU37">
        <v>1.2896920000000001</v>
      </c>
      <c r="BV37">
        <v>1.949408</v>
      </c>
      <c r="BW37">
        <v>1.8668910000000001</v>
      </c>
      <c r="BX37">
        <v>1.88296</v>
      </c>
      <c r="BY37">
        <v>2.5793840000000001</v>
      </c>
      <c r="BZ37">
        <v>1.275936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5.1071809999999997</v>
      </c>
      <c r="CK37">
        <v>1.7973710000000001</v>
      </c>
      <c r="CL37">
        <v>0.93111900000000003</v>
      </c>
      <c r="CM37">
        <v>3.3750550000000001</v>
      </c>
      <c r="CN37">
        <v>3.4047869999999998</v>
      </c>
      <c r="CO37">
        <v>4.127014</v>
      </c>
      <c r="CP37">
        <v>2.2781129999999998</v>
      </c>
      <c r="CQ37">
        <v>3.4047860000000001</v>
      </c>
      <c r="CR37">
        <v>0.39670100000000003</v>
      </c>
      <c r="CS37">
        <v>2.6848320000000001</v>
      </c>
      <c r="CT37">
        <v>0</v>
      </c>
      <c r="CU37">
        <v>0</v>
      </c>
      <c r="CV37">
        <v>0.24832199999999999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77.332978999999995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327.56050199999999</v>
      </c>
      <c r="L38">
        <v>0</v>
      </c>
      <c r="M38">
        <v>45.355356</v>
      </c>
      <c r="N38">
        <v>115.950656</v>
      </c>
      <c r="O38">
        <v>121.545478</v>
      </c>
      <c r="P38">
        <v>124.873493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15.481515</v>
      </c>
      <c r="W38">
        <v>44.364083999999998</v>
      </c>
      <c r="X38">
        <v>94.504739999999998</v>
      </c>
      <c r="Y38">
        <v>0</v>
      </c>
      <c r="Z38">
        <v>6.2982019999999999</v>
      </c>
      <c r="AA38">
        <v>0</v>
      </c>
      <c r="AB38">
        <v>26.015422999999998</v>
      </c>
      <c r="AC38">
        <v>0</v>
      </c>
      <c r="AD38">
        <v>7.789866</v>
      </c>
      <c r="AE38">
        <v>13.753544</v>
      </c>
      <c r="AF38">
        <v>8.709543</v>
      </c>
      <c r="AG38">
        <v>41.890566999999997</v>
      </c>
      <c r="AH38">
        <v>22.953389000000001</v>
      </c>
      <c r="AI38">
        <v>3.130458</v>
      </c>
      <c r="AJ38">
        <v>0</v>
      </c>
      <c r="AK38">
        <v>51.431567000000001</v>
      </c>
      <c r="AL38">
        <v>2.2333639999999999</v>
      </c>
      <c r="AM38">
        <v>0</v>
      </c>
      <c r="AN38">
        <v>0.61618399999999995</v>
      </c>
      <c r="AO38">
        <v>1.6952039999999999</v>
      </c>
      <c r="AP38">
        <v>5.1703720000000004</v>
      </c>
      <c r="AQ38">
        <v>14.9916</v>
      </c>
      <c r="AR38">
        <v>10.609439999999999</v>
      </c>
      <c r="AS38">
        <v>23.657091000000001</v>
      </c>
      <c r="AT38">
        <v>14.411925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77.277024999999995</v>
      </c>
      <c r="BA38">
        <f t="shared" si="1"/>
        <v>1603.3475460000002</v>
      </c>
      <c r="BD38">
        <v>6.96</v>
      </c>
      <c r="BE38">
        <v>1.85</v>
      </c>
      <c r="BF38">
        <v>2.16</v>
      </c>
      <c r="BG38">
        <v>1.72</v>
      </c>
      <c r="BH38">
        <v>6.05</v>
      </c>
      <c r="BI38">
        <v>0.91</v>
      </c>
      <c r="BJ38">
        <v>0.95</v>
      </c>
      <c r="BK38">
        <v>1.88</v>
      </c>
      <c r="BL38">
        <v>0.93</v>
      </c>
      <c r="BM38">
        <v>0.18</v>
      </c>
      <c r="BN38">
        <v>3.38</v>
      </c>
      <c r="BO38">
        <v>1.82</v>
      </c>
      <c r="BP38">
        <v>0.25</v>
      </c>
      <c r="BQ38">
        <v>1.91</v>
      </c>
      <c r="BR38">
        <v>1.04</v>
      </c>
      <c r="BS38">
        <v>1.58</v>
      </c>
      <c r="BT38">
        <v>2.8535659999999998</v>
      </c>
      <c r="BU38">
        <v>1.2896920000000001</v>
      </c>
      <c r="BV38">
        <v>1.949408</v>
      </c>
      <c r="BW38">
        <v>1.8668910000000001</v>
      </c>
      <c r="BX38">
        <v>1.88296</v>
      </c>
      <c r="BY38">
        <v>2.5793840000000001</v>
      </c>
      <c r="BZ38">
        <v>1.275936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5.1071809999999997</v>
      </c>
      <c r="CK38">
        <v>1.7973710000000001</v>
      </c>
      <c r="CL38">
        <v>0.93111900000000003</v>
      </c>
      <c r="CM38">
        <v>3.3750550000000001</v>
      </c>
      <c r="CN38">
        <v>3.4047869999999998</v>
      </c>
      <c r="CO38">
        <v>4.127014</v>
      </c>
      <c r="CP38">
        <v>2.34632</v>
      </c>
      <c r="CQ38">
        <v>3.4047860000000001</v>
      </c>
      <c r="CR38">
        <v>0.39670100000000003</v>
      </c>
      <c r="CS38">
        <v>2.6848320000000001</v>
      </c>
      <c r="CT38">
        <v>0</v>
      </c>
      <c r="CU38">
        <v>0</v>
      </c>
      <c r="CV38">
        <v>0.12416099999999999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77.277024999999995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327.56050199999999</v>
      </c>
      <c r="L39">
        <v>0</v>
      </c>
      <c r="M39">
        <v>45.355356</v>
      </c>
      <c r="N39">
        <v>115.950656</v>
      </c>
      <c r="O39">
        <v>121.545478</v>
      </c>
      <c r="P39">
        <v>124.873493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10.411863</v>
      </c>
      <c r="W39">
        <v>44.364083999999998</v>
      </c>
      <c r="X39">
        <v>94.504739999999998</v>
      </c>
      <c r="Y39">
        <v>0</v>
      </c>
      <c r="Z39">
        <v>6.2982019999999999</v>
      </c>
      <c r="AA39">
        <v>0</v>
      </c>
      <c r="AB39">
        <v>25.936429</v>
      </c>
      <c r="AC39">
        <v>0</v>
      </c>
      <c r="AD39">
        <v>7.789866</v>
      </c>
      <c r="AE39">
        <v>0</v>
      </c>
      <c r="AF39">
        <v>0</v>
      </c>
      <c r="AG39">
        <v>41.890566999999997</v>
      </c>
      <c r="AH39">
        <v>0</v>
      </c>
      <c r="AI39">
        <v>3.130458</v>
      </c>
      <c r="AJ39">
        <v>0</v>
      </c>
      <c r="AK39">
        <v>51.431567000000001</v>
      </c>
      <c r="AL39">
        <v>11.16682</v>
      </c>
      <c r="AM39">
        <v>0</v>
      </c>
      <c r="AN39">
        <v>0.61618399999999995</v>
      </c>
      <c r="AO39">
        <v>2.2602720000000001</v>
      </c>
      <c r="AP39">
        <v>5.1703720000000004</v>
      </c>
      <c r="AQ39">
        <v>0</v>
      </c>
      <c r="AR39">
        <v>10.609439999999999</v>
      </c>
      <c r="AS39">
        <v>15.254299</v>
      </c>
      <c r="AT39">
        <v>14.411925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77.221070999999995</v>
      </c>
      <c r="BA39">
        <f t="shared" si="1"/>
        <v>1538.830602</v>
      </c>
      <c r="BD39">
        <v>6.96</v>
      </c>
      <c r="BE39">
        <v>1.85</v>
      </c>
      <c r="BF39">
        <v>2.16</v>
      </c>
      <c r="BG39">
        <v>1.72</v>
      </c>
      <c r="BH39">
        <v>6.05</v>
      </c>
      <c r="BI39">
        <v>0.91</v>
      </c>
      <c r="BJ39">
        <v>0.95</v>
      </c>
      <c r="BK39">
        <v>1.88</v>
      </c>
      <c r="BL39">
        <v>0.93</v>
      </c>
      <c r="BM39">
        <v>0.18</v>
      </c>
      <c r="BN39">
        <v>3.38</v>
      </c>
      <c r="BO39">
        <v>1.82</v>
      </c>
      <c r="BP39">
        <v>0.25</v>
      </c>
      <c r="BQ39">
        <v>1.91</v>
      </c>
      <c r="BR39">
        <v>1.04</v>
      </c>
      <c r="BS39">
        <v>1.58</v>
      </c>
      <c r="BT39">
        <v>2.8535659999999998</v>
      </c>
      <c r="BU39">
        <v>1.2896920000000001</v>
      </c>
      <c r="BV39">
        <v>1.949408</v>
      </c>
      <c r="BW39">
        <v>1.8668910000000001</v>
      </c>
      <c r="BX39">
        <v>1.88296</v>
      </c>
      <c r="BY39">
        <v>2.5793840000000001</v>
      </c>
      <c r="BZ39">
        <v>1.275936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5.1071809999999997</v>
      </c>
      <c r="CK39">
        <v>1.7973710000000001</v>
      </c>
      <c r="CL39">
        <v>0.93111900000000003</v>
      </c>
      <c r="CM39">
        <v>3.3750550000000001</v>
      </c>
      <c r="CN39">
        <v>3.4047869999999998</v>
      </c>
      <c r="CO39">
        <v>4.127014</v>
      </c>
      <c r="CP39">
        <v>2.4145270000000001</v>
      </c>
      <c r="CQ39">
        <v>3.4047860000000001</v>
      </c>
      <c r="CR39">
        <v>0.39670100000000003</v>
      </c>
      <c r="CS39">
        <v>2.6848320000000001</v>
      </c>
      <c r="CT39">
        <v>0</v>
      </c>
      <c r="CU39">
        <v>0</v>
      </c>
      <c r="CV39">
        <v>0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77.221070999999995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327.56050199999999</v>
      </c>
      <c r="L40">
        <v>0</v>
      </c>
      <c r="M40">
        <v>45.355356</v>
      </c>
      <c r="N40">
        <v>115.950656</v>
      </c>
      <c r="O40">
        <v>121.545478</v>
      </c>
      <c r="P40">
        <v>124.873493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10.411863</v>
      </c>
      <c r="W40">
        <v>44.364083999999998</v>
      </c>
      <c r="X40">
        <v>94.504739999999998</v>
      </c>
      <c r="Y40">
        <v>0</v>
      </c>
      <c r="Z40">
        <v>6.2982019999999999</v>
      </c>
      <c r="AA40">
        <v>0</v>
      </c>
      <c r="AB40">
        <v>25.936429</v>
      </c>
      <c r="AC40">
        <v>0</v>
      </c>
      <c r="AD40">
        <v>7.789866</v>
      </c>
      <c r="AE40">
        <v>0</v>
      </c>
      <c r="AF40">
        <v>0</v>
      </c>
      <c r="AG40">
        <v>41.890566999999997</v>
      </c>
      <c r="AH40">
        <v>0</v>
      </c>
      <c r="AI40">
        <v>3.130458</v>
      </c>
      <c r="AJ40">
        <v>0</v>
      </c>
      <c r="AK40">
        <v>51.431567000000001</v>
      </c>
      <c r="AL40">
        <v>22.333639999999999</v>
      </c>
      <c r="AM40">
        <v>0</v>
      </c>
      <c r="AN40">
        <v>0.61618399999999995</v>
      </c>
      <c r="AO40">
        <v>2.2602720000000001</v>
      </c>
      <c r="AP40">
        <v>5.1703720000000004</v>
      </c>
      <c r="AQ40">
        <v>0</v>
      </c>
      <c r="AR40">
        <v>10.609439999999999</v>
      </c>
      <c r="AS40">
        <v>15.254299</v>
      </c>
      <c r="AT40">
        <v>14.411925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77.289277999999982</v>
      </c>
      <c r="BA40">
        <f t="shared" si="1"/>
        <v>1550.0656290000002</v>
      </c>
      <c r="BD40">
        <v>6.96</v>
      </c>
      <c r="BE40">
        <v>1.85</v>
      </c>
      <c r="BF40">
        <v>2.16</v>
      </c>
      <c r="BG40">
        <v>1.72</v>
      </c>
      <c r="BH40">
        <v>6.05</v>
      </c>
      <c r="BI40">
        <v>0.91</v>
      </c>
      <c r="BJ40">
        <v>0.95</v>
      </c>
      <c r="BK40">
        <v>1.88</v>
      </c>
      <c r="BL40">
        <v>0.93</v>
      </c>
      <c r="BM40">
        <v>0.18</v>
      </c>
      <c r="BN40">
        <v>3.38</v>
      </c>
      <c r="BO40">
        <v>1.82</v>
      </c>
      <c r="BP40">
        <v>0.25</v>
      </c>
      <c r="BQ40">
        <v>1.91</v>
      </c>
      <c r="BR40">
        <v>1.04</v>
      </c>
      <c r="BS40">
        <v>1.58</v>
      </c>
      <c r="BT40">
        <v>2.8535659999999998</v>
      </c>
      <c r="BU40">
        <v>1.2896920000000001</v>
      </c>
      <c r="BV40">
        <v>1.949408</v>
      </c>
      <c r="BW40">
        <v>1.8668910000000001</v>
      </c>
      <c r="BX40">
        <v>1.88296</v>
      </c>
      <c r="BY40">
        <v>2.5793840000000001</v>
      </c>
      <c r="BZ40">
        <v>1.275936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5.1071809999999997</v>
      </c>
      <c r="CK40">
        <v>1.7973710000000001</v>
      </c>
      <c r="CL40">
        <v>0.93111900000000003</v>
      </c>
      <c r="CM40">
        <v>3.3750550000000001</v>
      </c>
      <c r="CN40">
        <v>3.4047869999999998</v>
      </c>
      <c r="CO40">
        <v>4.127014</v>
      </c>
      <c r="CP40">
        <v>2.4827340000000002</v>
      </c>
      <c r="CQ40">
        <v>3.4047860000000001</v>
      </c>
      <c r="CR40">
        <v>0.39670100000000003</v>
      </c>
      <c r="CS40">
        <v>2.6848320000000001</v>
      </c>
      <c r="CT40">
        <v>0</v>
      </c>
      <c r="CU40">
        <v>0</v>
      </c>
      <c r="CV40">
        <v>0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77.289277999999982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288.15950199999997</v>
      </c>
      <c r="L41">
        <v>0</v>
      </c>
      <c r="M41">
        <v>45.355356</v>
      </c>
      <c r="N41">
        <v>115.950656</v>
      </c>
      <c r="O41">
        <v>121.545478</v>
      </c>
      <c r="P41">
        <v>124.873493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10.411863</v>
      </c>
      <c r="W41">
        <v>44.364083999999998</v>
      </c>
      <c r="X41">
        <v>94.504739999999998</v>
      </c>
      <c r="Y41">
        <v>0</v>
      </c>
      <c r="Z41">
        <v>0</v>
      </c>
      <c r="AA41">
        <v>0</v>
      </c>
      <c r="AB41">
        <v>12.902386</v>
      </c>
      <c r="AC41">
        <v>0</v>
      </c>
      <c r="AD41">
        <v>7.789866</v>
      </c>
      <c r="AE41">
        <v>0</v>
      </c>
      <c r="AF41">
        <v>0</v>
      </c>
      <c r="AG41">
        <v>41.890566999999997</v>
      </c>
      <c r="AH41">
        <v>0</v>
      </c>
      <c r="AI41">
        <v>3.130458</v>
      </c>
      <c r="AJ41">
        <v>0</v>
      </c>
      <c r="AK41">
        <v>51.431567000000001</v>
      </c>
      <c r="AL41">
        <v>67.000919999999994</v>
      </c>
      <c r="AM41">
        <v>0</v>
      </c>
      <c r="AN41">
        <v>0.61618399999999995</v>
      </c>
      <c r="AO41">
        <v>2.2602720000000001</v>
      </c>
      <c r="AP41">
        <v>8.0017659999999999</v>
      </c>
      <c r="AQ41">
        <v>0</v>
      </c>
      <c r="AR41">
        <v>10.609439999999999</v>
      </c>
      <c r="AS41">
        <v>15.254299</v>
      </c>
      <c r="AT41">
        <v>14.411925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77.357484999999983</v>
      </c>
      <c r="BA41">
        <f t="shared" si="1"/>
        <v>1538.8992650000002</v>
      </c>
      <c r="BD41">
        <v>6.96</v>
      </c>
      <c r="BE41">
        <v>1.85</v>
      </c>
      <c r="BF41">
        <v>2.16</v>
      </c>
      <c r="BG41">
        <v>1.72</v>
      </c>
      <c r="BH41">
        <v>6.05</v>
      </c>
      <c r="BI41">
        <v>0.91</v>
      </c>
      <c r="BJ41">
        <v>0.95</v>
      </c>
      <c r="BK41">
        <v>1.88</v>
      </c>
      <c r="BL41">
        <v>0.93</v>
      </c>
      <c r="BM41">
        <v>0.18</v>
      </c>
      <c r="BN41">
        <v>3.38</v>
      </c>
      <c r="BO41">
        <v>1.82</v>
      </c>
      <c r="BP41">
        <v>0.25</v>
      </c>
      <c r="BQ41">
        <v>1.91</v>
      </c>
      <c r="BR41">
        <v>1.04</v>
      </c>
      <c r="BS41">
        <v>1.58</v>
      </c>
      <c r="BT41">
        <v>2.8535659999999998</v>
      </c>
      <c r="BU41">
        <v>1.2896920000000001</v>
      </c>
      <c r="BV41">
        <v>1.949408</v>
      </c>
      <c r="BW41">
        <v>1.8668910000000001</v>
      </c>
      <c r="BX41">
        <v>1.88296</v>
      </c>
      <c r="BY41">
        <v>2.5793840000000001</v>
      </c>
      <c r="BZ41">
        <v>1.275936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5.1071809999999997</v>
      </c>
      <c r="CK41">
        <v>1.7973710000000001</v>
      </c>
      <c r="CL41">
        <v>0.93111900000000003</v>
      </c>
      <c r="CM41">
        <v>3.3750550000000001</v>
      </c>
      <c r="CN41">
        <v>3.4047869999999998</v>
      </c>
      <c r="CO41">
        <v>4.127014</v>
      </c>
      <c r="CP41">
        <v>2.5509409999999999</v>
      </c>
      <c r="CQ41">
        <v>3.4047860000000001</v>
      </c>
      <c r="CR41">
        <v>0.39670100000000003</v>
      </c>
      <c r="CS41">
        <v>2.6848320000000001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77.357484999999983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288.15950199999997</v>
      </c>
      <c r="L42">
        <v>0</v>
      </c>
      <c r="M42">
        <v>45.355356</v>
      </c>
      <c r="N42">
        <v>115.950656</v>
      </c>
      <c r="O42">
        <v>121.545478</v>
      </c>
      <c r="P42">
        <v>124.873493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10.411863</v>
      </c>
      <c r="W42">
        <v>44.364083999999998</v>
      </c>
      <c r="X42">
        <v>94.504739999999998</v>
      </c>
      <c r="Y42">
        <v>0</v>
      </c>
      <c r="Z42">
        <v>0</v>
      </c>
      <c r="AA42">
        <v>0</v>
      </c>
      <c r="AB42">
        <v>12.902386</v>
      </c>
      <c r="AC42">
        <v>0</v>
      </c>
      <c r="AD42">
        <v>7.789866</v>
      </c>
      <c r="AE42">
        <v>0</v>
      </c>
      <c r="AF42">
        <v>0</v>
      </c>
      <c r="AG42">
        <v>41.890566999999997</v>
      </c>
      <c r="AH42">
        <v>0</v>
      </c>
      <c r="AI42">
        <v>3.130458</v>
      </c>
      <c r="AJ42">
        <v>0</v>
      </c>
      <c r="AK42">
        <v>51.431567000000001</v>
      </c>
      <c r="AL42">
        <v>67.000919999999994</v>
      </c>
      <c r="AM42">
        <v>0</v>
      </c>
      <c r="AN42">
        <v>0.61618399999999995</v>
      </c>
      <c r="AO42">
        <v>2.2602720000000001</v>
      </c>
      <c r="AP42">
        <v>8.0017659999999999</v>
      </c>
      <c r="AQ42">
        <v>0</v>
      </c>
      <c r="AR42">
        <v>38.193984</v>
      </c>
      <c r="AS42">
        <v>15.254299</v>
      </c>
      <c r="AT42">
        <v>14.411925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77.455691999999985</v>
      </c>
      <c r="BA42">
        <f t="shared" si="1"/>
        <v>1566.5820160000003</v>
      </c>
      <c r="BD42">
        <v>6.96</v>
      </c>
      <c r="BE42">
        <v>1.85</v>
      </c>
      <c r="BF42">
        <v>2.16</v>
      </c>
      <c r="BG42">
        <v>1.72</v>
      </c>
      <c r="BH42">
        <v>6.05</v>
      </c>
      <c r="BI42">
        <v>0.93</v>
      </c>
      <c r="BJ42">
        <v>0.96</v>
      </c>
      <c r="BK42">
        <v>1.88</v>
      </c>
      <c r="BL42">
        <v>0.93</v>
      </c>
      <c r="BM42">
        <v>0.18</v>
      </c>
      <c r="BN42">
        <v>3.38</v>
      </c>
      <c r="BO42">
        <v>1.82</v>
      </c>
      <c r="BP42">
        <v>0.25</v>
      </c>
      <c r="BQ42">
        <v>1.91</v>
      </c>
      <c r="BR42">
        <v>1.04</v>
      </c>
      <c r="BS42">
        <v>1.58</v>
      </c>
      <c r="BT42">
        <v>2.8535659999999998</v>
      </c>
      <c r="BU42">
        <v>1.2896920000000001</v>
      </c>
      <c r="BV42">
        <v>1.949408</v>
      </c>
      <c r="BW42">
        <v>1.8668910000000001</v>
      </c>
      <c r="BX42">
        <v>1.88296</v>
      </c>
      <c r="BY42">
        <v>2.5793840000000001</v>
      </c>
      <c r="BZ42">
        <v>1.275936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5.1071809999999997</v>
      </c>
      <c r="CK42">
        <v>1.7973710000000001</v>
      </c>
      <c r="CL42">
        <v>0.93111900000000003</v>
      </c>
      <c r="CM42">
        <v>3.3750550000000001</v>
      </c>
      <c r="CN42">
        <v>3.4047869999999998</v>
      </c>
      <c r="CO42">
        <v>4.127014</v>
      </c>
      <c r="CP42">
        <v>2.619148</v>
      </c>
      <c r="CQ42">
        <v>3.4047860000000001</v>
      </c>
      <c r="CR42">
        <v>0.39670100000000003</v>
      </c>
      <c r="CS42">
        <v>2.6848320000000001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77.455691999999985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222.65178399999999</v>
      </c>
      <c r="L43">
        <v>0</v>
      </c>
      <c r="M43">
        <v>45.355356</v>
      </c>
      <c r="N43">
        <v>115.950656</v>
      </c>
      <c r="O43">
        <v>121.545478</v>
      </c>
      <c r="P43">
        <v>124.873493</v>
      </c>
      <c r="Q43">
        <v>0</v>
      </c>
      <c r="R43">
        <v>18.075161000000001</v>
      </c>
      <c r="S43">
        <v>20.832654000000002</v>
      </c>
      <c r="T43">
        <v>0</v>
      </c>
      <c r="U43">
        <v>335.36497500000002</v>
      </c>
      <c r="V43">
        <v>9.4759860000000007</v>
      </c>
      <c r="W43">
        <v>44.364083999999998</v>
      </c>
      <c r="X43">
        <v>94.504739999999998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7.789866</v>
      </c>
      <c r="AE43">
        <v>0</v>
      </c>
      <c r="AF43">
        <v>0</v>
      </c>
      <c r="AG43">
        <v>41.890566999999997</v>
      </c>
      <c r="AH43">
        <v>0</v>
      </c>
      <c r="AI43">
        <v>3.130458</v>
      </c>
      <c r="AJ43">
        <v>0</v>
      </c>
      <c r="AK43">
        <v>51.431567000000001</v>
      </c>
      <c r="AL43">
        <v>67.000919999999994</v>
      </c>
      <c r="AM43">
        <v>0</v>
      </c>
      <c r="AN43">
        <v>0.61618399999999995</v>
      </c>
      <c r="AO43">
        <v>2.2602720000000001</v>
      </c>
      <c r="AP43">
        <v>8.0017659999999999</v>
      </c>
      <c r="AQ43">
        <v>0</v>
      </c>
      <c r="AR43">
        <v>38.193984</v>
      </c>
      <c r="AS43">
        <v>15.254299</v>
      </c>
      <c r="AT43">
        <v>14.411925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77.573898999999983</v>
      </c>
      <c r="BA43">
        <f t="shared" si="1"/>
        <v>1480.5500740000002</v>
      </c>
      <c r="BD43">
        <v>6.96</v>
      </c>
      <c r="BE43">
        <v>1.85</v>
      </c>
      <c r="BF43">
        <v>2.16</v>
      </c>
      <c r="BG43">
        <v>1.72</v>
      </c>
      <c r="BH43">
        <v>6.05</v>
      </c>
      <c r="BI43">
        <v>0.93</v>
      </c>
      <c r="BJ43">
        <v>0.96</v>
      </c>
      <c r="BK43">
        <v>1.88</v>
      </c>
      <c r="BL43">
        <v>0.98</v>
      </c>
      <c r="BM43">
        <v>0.18</v>
      </c>
      <c r="BN43">
        <v>3.38</v>
      </c>
      <c r="BO43">
        <v>1.82</v>
      </c>
      <c r="BP43">
        <v>0.25</v>
      </c>
      <c r="BQ43">
        <v>1.91</v>
      </c>
      <c r="BR43">
        <v>1.04</v>
      </c>
      <c r="BS43">
        <v>1.58</v>
      </c>
      <c r="BT43">
        <v>2.8535659999999998</v>
      </c>
      <c r="BU43">
        <v>1.2896920000000001</v>
      </c>
      <c r="BV43">
        <v>1.949408</v>
      </c>
      <c r="BW43">
        <v>1.8668910000000001</v>
      </c>
      <c r="BX43">
        <v>1.88296</v>
      </c>
      <c r="BY43">
        <v>2.5793840000000001</v>
      </c>
      <c r="BZ43">
        <v>1.275936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5.1071809999999997</v>
      </c>
      <c r="CK43">
        <v>1.7973710000000001</v>
      </c>
      <c r="CL43">
        <v>0.93111900000000003</v>
      </c>
      <c r="CM43">
        <v>3.3750550000000001</v>
      </c>
      <c r="CN43">
        <v>3.4047869999999998</v>
      </c>
      <c r="CO43">
        <v>4.127014</v>
      </c>
      <c r="CP43">
        <v>2.6873550000000002</v>
      </c>
      <c r="CQ43">
        <v>3.4047860000000001</v>
      </c>
      <c r="CR43">
        <v>0.39670100000000003</v>
      </c>
      <c r="CS43">
        <v>2.6848320000000001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77.573898999999983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237.06678400000001</v>
      </c>
      <c r="L44">
        <v>0</v>
      </c>
      <c r="M44">
        <v>45.355356</v>
      </c>
      <c r="N44">
        <v>115.950656</v>
      </c>
      <c r="O44">
        <v>121.545478</v>
      </c>
      <c r="P44">
        <v>124.873493</v>
      </c>
      <c r="Q44">
        <v>0</v>
      </c>
      <c r="R44">
        <v>18.075161000000001</v>
      </c>
      <c r="S44">
        <v>20.832654000000002</v>
      </c>
      <c r="T44">
        <v>0</v>
      </c>
      <c r="U44">
        <v>335.36497500000002</v>
      </c>
      <c r="V44">
        <v>9.0945459999999994</v>
      </c>
      <c r="W44">
        <v>44.364083999999998</v>
      </c>
      <c r="X44">
        <v>94.504739999999998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7.789866</v>
      </c>
      <c r="AE44">
        <v>0</v>
      </c>
      <c r="AF44">
        <v>0</v>
      </c>
      <c r="AG44">
        <v>41.890566999999997</v>
      </c>
      <c r="AH44">
        <v>0</v>
      </c>
      <c r="AI44">
        <v>3.130458</v>
      </c>
      <c r="AJ44">
        <v>0</v>
      </c>
      <c r="AK44">
        <v>51.431567000000001</v>
      </c>
      <c r="AL44">
        <v>67.000919999999994</v>
      </c>
      <c r="AM44">
        <v>0</v>
      </c>
      <c r="AN44">
        <v>0.61618399999999995</v>
      </c>
      <c r="AO44">
        <v>2.2602720000000001</v>
      </c>
      <c r="AP44">
        <v>8.0017659999999999</v>
      </c>
      <c r="AQ44">
        <v>0</v>
      </c>
      <c r="AR44">
        <v>10.609439999999999</v>
      </c>
      <c r="AS44">
        <v>15.254299</v>
      </c>
      <c r="AT44">
        <v>14.411925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77.722105999999982</v>
      </c>
      <c r="BA44">
        <f t="shared" si="1"/>
        <v>1467.1472970000002</v>
      </c>
      <c r="BD44">
        <v>6.96</v>
      </c>
      <c r="BE44">
        <v>1.85</v>
      </c>
      <c r="BF44">
        <v>2.16</v>
      </c>
      <c r="BG44">
        <v>1.72</v>
      </c>
      <c r="BH44">
        <v>6.05</v>
      </c>
      <c r="BI44">
        <v>0.98</v>
      </c>
      <c r="BJ44">
        <v>0.99</v>
      </c>
      <c r="BK44">
        <v>1.88</v>
      </c>
      <c r="BL44">
        <v>0.98</v>
      </c>
      <c r="BM44">
        <v>0.18</v>
      </c>
      <c r="BN44">
        <v>3.38</v>
      </c>
      <c r="BO44">
        <v>1.82</v>
      </c>
      <c r="BP44">
        <v>0.25</v>
      </c>
      <c r="BQ44">
        <v>1.91</v>
      </c>
      <c r="BR44">
        <v>1.04</v>
      </c>
      <c r="BS44">
        <v>1.58</v>
      </c>
      <c r="BT44">
        <v>2.8535659999999998</v>
      </c>
      <c r="BU44">
        <v>1.2896920000000001</v>
      </c>
      <c r="BV44">
        <v>1.949408</v>
      </c>
      <c r="BW44">
        <v>1.8668910000000001</v>
      </c>
      <c r="BX44">
        <v>1.88296</v>
      </c>
      <c r="BY44">
        <v>2.5793840000000001</v>
      </c>
      <c r="BZ44">
        <v>1.275936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5.1071809999999997</v>
      </c>
      <c r="CK44">
        <v>1.7973710000000001</v>
      </c>
      <c r="CL44">
        <v>0.93111900000000003</v>
      </c>
      <c r="CM44">
        <v>3.3750550000000001</v>
      </c>
      <c r="CN44">
        <v>3.4047869999999998</v>
      </c>
      <c r="CO44">
        <v>4.127014</v>
      </c>
      <c r="CP44">
        <v>2.7555619999999998</v>
      </c>
      <c r="CQ44">
        <v>3.4047860000000001</v>
      </c>
      <c r="CR44">
        <v>0.39670100000000003</v>
      </c>
      <c r="CS44">
        <v>2.6848320000000001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77.722105999999982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269.74078400000002</v>
      </c>
      <c r="L45">
        <v>0</v>
      </c>
      <c r="M45">
        <v>45.355356</v>
      </c>
      <c r="N45">
        <v>115.950656</v>
      </c>
      <c r="O45">
        <v>121.545478</v>
      </c>
      <c r="P45">
        <v>124.873493</v>
      </c>
      <c r="Q45">
        <v>0</v>
      </c>
      <c r="R45">
        <v>18.075161000000001</v>
      </c>
      <c r="S45">
        <v>20.832654000000002</v>
      </c>
      <c r="T45">
        <v>0</v>
      </c>
      <c r="U45">
        <v>335.36497500000002</v>
      </c>
      <c r="V45">
        <v>11.491308</v>
      </c>
      <c r="W45">
        <v>44.364083999999998</v>
      </c>
      <c r="X45">
        <v>94.504739999999998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7.789866</v>
      </c>
      <c r="AE45">
        <v>0</v>
      </c>
      <c r="AF45">
        <v>0</v>
      </c>
      <c r="AG45">
        <v>41.890566999999997</v>
      </c>
      <c r="AH45">
        <v>0</v>
      </c>
      <c r="AI45">
        <v>3.130458</v>
      </c>
      <c r="AJ45">
        <v>0</v>
      </c>
      <c r="AK45">
        <v>51.431567000000001</v>
      </c>
      <c r="AL45">
        <v>22.333639999999999</v>
      </c>
      <c r="AM45">
        <v>0</v>
      </c>
      <c r="AN45">
        <v>0.61618399999999995</v>
      </c>
      <c r="AO45">
        <v>2.2602720000000001</v>
      </c>
      <c r="AP45">
        <v>5.5396840000000003</v>
      </c>
      <c r="AQ45">
        <v>0</v>
      </c>
      <c r="AR45">
        <v>10.609439999999999</v>
      </c>
      <c r="AS45">
        <v>15.254299</v>
      </c>
      <c r="AT45">
        <v>14.411925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77.740312999999986</v>
      </c>
      <c r="BA45">
        <f t="shared" si="1"/>
        <v>1455.1069040000002</v>
      </c>
      <c r="BD45">
        <v>6.96</v>
      </c>
      <c r="BE45">
        <v>1.85</v>
      </c>
      <c r="BF45">
        <v>2.16</v>
      </c>
      <c r="BG45">
        <v>1.72</v>
      </c>
      <c r="BH45">
        <v>6.05</v>
      </c>
      <c r="BI45">
        <v>0.98</v>
      </c>
      <c r="BJ45">
        <v>0.94</v>
      </c>
      <c r="BK45">
        <v>1.88</v>
      </c>
      <c r="BL45">
        <v>0.98</v>
      </c>
      <c r="BM45">
        <v>0.18</v>
      </c>
      <c r="BN45">
        <v>3.38</v>
      </c>
      <c r="BO45">
        <v>1.82</v>
      </c>
      <c r="BP45">
        <v>0.25</v>
      </c>
      <c r="BQ45">
        <v>1.91</v>
      </c>
      <c r="BR45">
        <v>1.04</v>
      </c>
      <c r="BS45">
        <v>1.58</v>
      </c>
      <c r="BT45">
        <v>2.8535659999999998</v>
      </c>
      <c r="BU45">
        <v>1.2896920000000001</v>
      </c>
      <c r="BV45">
        <v>1.949408</v>
      </c>
      <c r="BW45">
        <v>1.8668910000000001</v>
      </c>
      <c r="BX45">
        <v>1.88296</v>
      </c>
      <c r="BY45">
        <v>2.5793840000000001</v>
      </c>
      <c r="BZ45">
        <v>1.275936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5.1071809999999997</v>
      </c>
      <c r="CK45">
        <v>1.7973710000000001</v>
      </c>
      <c r="CL45">
        <v>0.93111900000000003</v>
      </c>
      <c r="CM45">
        <v>3.3750550000000001</v>
      </c>
      <c r="CN45">
        <v>3.4047869999999998</v>
      </c>
      <c r="CO45">
        <v>4.127014</v>
      </c>
      <c r="CP45">
        <v>2.823769</v>
      </c>
      <c r="CQ45">
        <v>3.4047860000000001</v>
      </c>
      <c r="CR45">
        <v>0.39670100000000003</v>
      </c>
      <c r="CS45">
        <v>2.6848320000000001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77.740312999999986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264.93578400000001</v>
      </c>
      <c r="L46">
        <v>0</v>
      </c>
      <c r="M46">
        <v>45.355356</v>
      </c>
      <c r="N46">
        <v>115.950656</v>
      </c>
      <c r="O46">
        <v>121.545478</v>
      </c>
      <c r="P46">
        <v>124.873493</v>
      </c>
      <c r="Q46">
        <v>0</v>
      </c>
      <c r="R46">
        <v>18.075161000000001</v>
      </c>
      <c r="S46">
        <v>20.832654000000002</v>
      </c>
      <c r="T46">
        <v>0</v>
      </c>
      <c r="U46">
        <v>335.36497500000002</v>
      </c>
      <c r="V46">
        <v>11.491308</v>
      </c>
      <c r="W46">
        <v>44.364083999999998</v>
      </c>
      <c r="X46">
        <v>94.504739999999998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7.789866</v>
      </c>
      <c r="AE46">
        <v>0</v>
      </c>
      <c r="AF46">
        <v>0</v>
      </c>
      <c r="AG46">
        <v>41.890566999999997</v>
      </c>
      <c r="AH46">
        <v>0</v>
      </c>
      <c r="AI46">
        <v>3.130458</v>
      </c>
      <c r="AJ46">
        <v>0</v>
      </c>
      <c r="AK46">
        <v>51.431567000000001</v>
      </c>
      <c r="AL46">
        <v>11.16682</v>
      </c>
      <c r="AM46">
        <v>0</v>
      </c>
      <c r="AN46">
        <v>0.61618399999999995</v>
      </c>
      <c r="AO46">
        <v>2.2602720000000001</v>
      </c>
      <c r="AP46">
        <v>5.5396840000000003</v>
      </c>
      <c r="AQ46">
        <v>0</v>
      </c>
      <c r="AR46">
        <v>10.609439999999999</v>
      </c>
      <c r="AS46">
        <v>15.254299</v>
      </c>
      <c r="AT46">
        <v>14.411925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77.808519999999987</v>
      </c>
      <c r="BA46">
        <f t="shared" si="1"/>
        <v>1439.2032910000003</v>
      </c>
      <c r="BD46">
        <v>6.96</v>
      </c>
      <c r="BE46">
        <v>1.85</v>
      </c>
      <c r="BF46">
        <v>2.16</v>
      </c>
      <c r="BG46">
        <v>1.72</v>
      </c>
      <c r="BH46">
        <v>6.05</v>
      </c>
      <c r="BI46">
        <v>0.98</v>
      </c>
      <c r="BJ46">
        <v>0.94</v>
      </c>
      <c r="BK46">
        <v>1.88</v>
      </c>
      <c r="BL46">
        <v>0.98</v>
      </c>
      <c r="BM46">
        <v>0.18</v>
      </c>
      <c r="BN46">
        <v>3.38</v>
      </c>
      <c r="BO46">
        <v>1.82</v>
      </c>
      <c r="BP46">
        <v>0.25</v>
      </c>
      <c r="BQ46">
        <v>1.91</v>
      </c>
      <c r="BR46">
        <v>1.04</v>
      </c>
      <c r="BS46">
        <v>1.58</v>
      </c>
      <c r="BT46">
        <v>2.8535659999999998</v>
      </c>
      <c r="BU46">
        <v>1.2896920000000001</v>
      </c>
      <c r="BV46">
        <v>1.949408</v>
      </c>
      <c r="BW46">
        <v>1.8668910000000001</v>
      </c>
      <c r="BX46">
        <v>1.88296</v>
      </c>
      <c r="BY46">
        <v>2.5793840000000001</v>
      </c>
      <c r="BZ46">
        <v>1.275936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5.1071809999999997</v>
      </c>
      <c r="CK46">
        <v>1.7973710000000001</v>
      </c>
      <c r="CL46">
        <v>0.93111900000000003</v>
      </c>
      <c r="CM46">
        <v>3.3750550000000001</v>
      </c>
      <c r="CN46">
        <v>3.4047869999999998</v>
      </c>
      <c r="CO46">
        <v>4.127014</v>
      </c>
      <c r="CP46">
        <v>2.8919760000000001</v>
      </c>
      <c r="CQ46">
        <v>3.4047860000000001</v>
      </c>
      <c r="CR46">
        <v>0.39670100000000003</v>
      </c>
      <c r="CS46">
        <v>2.6848320000000001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77.808519999999987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288.15950199999997</v>
      </c>
      <c r="L47">
        <v>0</v>
      </c>
      <c r="M47">
        <v>45.355356</v>
      </c>
      <c r="N47">
        <v>115.950656</v>
      </c>
      <c r="O47">
        <v>121.545478</v>
      </c>
      <c r="P47">
        <v>124.873493</v>
      </c>
      <c r="Q47">
        <v>0</v>
      </c>
      <c r="R47">
        <v>18.075161000000001</v>
      </c>
      <c r="S47">
        <v>20.832654000000002</v>
      </c>
      <c r="T47">
        <v>0</v>
      </c>
      <c r="U47">
        <v>335.36497500000002</v>
      </c>
      <c r="V47">
        <v>11.491308</v>
      </c>
      <c r="W47">
        <v>44.364083999999998</v>
      </c>
      <c r="X47">
        <v>94.504739999999998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41.890566999999997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0.61618399999999995</v>
      </c>
      <c r="AO47">
        <v>2.2602720000000001</v>
      </c>
      <c r="AP47">
        <v>5.5396840000000003</v>
      </c>
      <c r="AQ47">
        <v>0</v>
      </c>
      <c r="AR47">
        <v>10.609439999999999</v>
      </c>
      <c r="AS47">
        <v>15.254299</v>
      </c>
      <c r="AT47">
        <v>14.411925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77.836726999999996</v>
      </c>
      <c r="BA47">
        <f t="shared" si="1"/>
        <v>1451.5348920000001</v>
      </c>
      <c r="BD47">
        <v>6.96</v>
      </c>
      <c r="BE47">
        <v>1.85</v>
      </c>
      <c r="BF47">
        <v>2.16</v>
      </c>
      <c r="BG47">
        <v>1.72</v>
      </c>
      <c r="BH47">
        <v>6.05</v>
      </c>
      <c r="BI47">
        <v>0.94</v>
      </c>
      <c r="BJ47">
        <v>0.94</v>
      </c>
      <c r="BK47">
        <v>1.88</v>
      </c>
      <c r="BL47">
        <v>0.98</v>
      </c>
      <c r="BM47">
        <v>0.18</v>
      </c>
      <c r="BN47">
        <v>3.38</v>
      </c>
      <c r="BO47">
        <v>1.82</v>
      </c>
      <c r="BP47">
        <v>0.25</v>
      </c>
      <c r="BQ47">
        <v>1.91</v>
      </c>
      <c r="BR47">
        <v>1.04</v>
      </c>
      <c r="BS47">
        <v>1.58</v>
      </c>
      <c r="BT47">
        <v>2.8535659999999998</v>
      </c>
      <c r="BU47">
        <v>1.2896920000000001</v>
      </c>
      <c r="BV47">
        <v>1.949408</v>
      </c>
      <c r="BW47">
        <v>1.8668910000000001</v>
      </c>
      <c r="BX47">
        <v>1.88296</v>
      </c>
      <c r="BY47">
        <v>2.5793840000000001</v>
      </c>
      <c r="BZ47">
        <v>1.275936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5.1071809999999997</v>
      </c>
      <c r="CK47">
        <v>1.7973710000000001</v>
      </c>
      <c r="CL47">
        <v>0.93111900000000003</v>
      </c>
      <c r="CM47">
        <v>3.3750550000000001</v>
      </c>
      <c r="CN47">
        <v>3.4047869999999998</v>
      </c>
      <c r="CO47">
        <v>4.127014</v>
      </c>
      <c r="CP47">
        <v>2.9601829999999998</v>
      </c>
      <c r="CQ47">
        <v>3.4047860000000001</v>
      </c>
      <c r="CR47">
        <v>0.39670100000000003</v>
      </c>
      <c r="CS47">
        <v>2.6848320000000001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77.836726999999996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288.15950199999997</v>
      </c>
      <c r="L48">
        <v>0</v>
      </c>
      <c r="M48">
        <v>45.355356</v>
      </c>
      <c r="N48">
        <v>115.950656</v>
      </c>
      <c r="O48">
        <v>121.545478</v>
      </c>
      <c r="P48">
        <v>124.873493</v>
      </c>
      <c r="Q48">
        <v>0</v>
      </c>
      <c r="R48">
        <v>18.075161000000001</v>
      </c>
      <c r="S48">
        <v>20.832654000000002</v>
      </c>
      <c r="T48">
        <v>0</v>
      </c>
      <c r="U48">
        <v>335.36497500000002</v>
      </c>
      <c r="V48">
        <v>11.491308</v>
      </c>
      <c r="W48">
        <v>44.364083999999998</v>
      </c>
      <c r="X48">
        <v>94.504739999999998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41.890566999999997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0.61618399999999995</v>
      </c>
      <c r="AO48">
        <v>2.2602720000000001</v>
      </c>
      <c r="AP48">
        <v>5.5396840000000003</v>
      </c>
      <c r="AQ48">
        <v>0</v>
      </c>
      <c r="AR48">
        <v>10.609439999999999</v>
      </c>
      <c r="AS48">
        <v>15.254299</v>
      </c>
      <c r="AT48">
        <v>14.411925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77.904933999999997</v>
      </c>
      <c r="BA48">
        <f t="shared" si="1"/>
        <v>1451.6030989999999</v>
      </c>
      <c r="BD48">
        <v>6.96</v>
      </c>
      <c r="BE48">
        <v>1.85</v>
      </c>
      <c r="BF48">
        <v>2.16</v>
      </c>
      <c r="BG48">
        <v>1.72</v>
      </c>
      <c r="BH48">
        <v>6.05</v>
      </c>
      <c r="BI48">
        <v>0.94</v>
      </c>
      <c r="BJ48">
        <v>0.94</v>
      </c>
      <c r="BK48">
        <v>1.88</v>
      </c>
      <c r="BL48">
        <v>0.98</v>
      </c>
      <c r="BM48">
        <v>0.18</v>
      </c>
      <c r="BN48">
        <v>3.38</v>
      </c>
      <c r="BO48">
        <v>1.82</v>
      </c>
      <c r="BP48">
        <v>0.25</v>
      </c>
      <c r="BQ48">
        <v>1.91</v>
      </c>
      <c r="BR48">
        <v>1.04</v>
      </c>
      <c r="BS48">
        <v>1.58</v>
      </c>
      <c r="BT48">
        <v>2.8535659999999998</v>
      </c>
      <c r="BU48">
        <v>1.2896920000000001</v>
      </c>
      <c r="BV48">
        <v>1.949408</v>
      </c>
      <c r="BW48">
        <v>1.8668910000000001</v>
      </c>
      <c r="BX48">
        <v>1.88296</v>
      </c>
      <c r="BY48">
        <v>2.5793840000000001</v>
      </c>
      <c r="BZ48">
        <v>1.275936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5.1071809999999997</v>
      </c>
      <c r="CK48">
        <v>1.7973710000000001</v>
      </c>
      <c r="CL48">
        <v>0.93111900000000003</v>
      </c>
      <c r="CM48">
        <v>3.3750550000000001</v>
      </c>
      <c r="CN48">
        <v>3.4047869999999998</v>
      </c>
      <c r="CO48">
        <v>4.127014</v>
      </c>
      <c r="CP48">
        <v>3.0283899999999999</v>
      </c>
      <c r="CQ48">
        <v>3.4047860000000001</v>
      </c>
      <c r="CR48">
        <v>0.39670100000000003</v>
      </c>
      <c r="CS48">
        <v>2.6848320000000001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77.904933999999997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288.15950199999997</v>
      </c>
      <c r="L49">
        <v>0</v>
      </c>
      <c r="M49">
        <v>45.355356</v>
      </c>
      <c r="N49">
        <v>115.950656</v>
      </c>
      <c r="O49">
        <v>121.545478</v>
      </c>
      <c r="P49">
        <v>124.873493</v>
      </c>
      <c r="Q49">
        <v>0</v>
      </c>
      <c r="R49">
        <v>18.075161000000001</v>
      </c>
      <c r="S49">
        <v>20.832654000000002</v>
      </c>
      <c r="T49">
        <v>0</v>
      </c>
      <c r="U49">
        <v>335.36497500000002</v>
      </c>
      <c r="V49">
        <v>13.00249</v>
      </c>
      <c r="W49">
        <v>44.364083999999998</v>
      </c>
      <c r="X49">
        <v>94.504739999999998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41.890566999999997</v>
      </c>
      <c r="AH49">
        <v>0</v>
      </c>
      <c r="AI49">
        <v>0</v>
      </c>
      <c r="AJ49">
        <v>0</v>
      </c>
      <c r="AK49">
        <v>51.431567000000001</v>
      </c>
      <c r="AL49">
        <v>11.16682</v>
      </c>
      <c r="AM49">
        <v>0</v>
      </c>
      <c r="AN49">
        <v>0.61618399999999995</v>
      </c>
      <c r="AO49">
        <v>2.2602720000000001</v>
      </c>
      <c r="AP49">
        <v>5.5396840000000003</v>
      </c>
      <c r="AQ49">
        <v>0</v>
      </c>
      <c r="AR49">
        <v>10.609439999999999</v>
      </c>
      <c r="AS49">
        <v>15.254299</v>
      </c>
      <c r="AT49">
        <v>14.411925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77.973140999999998</v>
      </c>
      <c r="BA49">
        <f t="shared" si="1"/>
        <v>1453.1824880000001</v>
      </c>
      <c r="BD49">
        <v>6.96</v>
      </c>
      <c r="BE49">
        <v>1.85</v>
      </c>
      <c r="BF49">
        <v>2.16</v>
      </c>
      <c r="BG49">
        <v>1.72</v>
      </c>
      <c r="BH49">
        <v>6.05</v>
      </c>
      <c r="BI49">
        <v>0.94</v>
      </c>
      <c r="BJ49">
        <v>0.94</v>
      </c>
      <c r="BK49">
        <v>1.88</v>
      </c>
      <c r="BL49">
        <v>0.98</v>
      </c>
      <c r="BM49">
        <v>0.18</v>
      </c>
      <c r="BN49">
        <v>3.38</v>
      </c>
      <c r="BO49">
        <v>1.82</v>
      </c>
      <c r="BP49">
        <v>0.25</v>
      </c>
      <c r="BQ49">
        <v>1.91</v>
      </c>
      <c r="BR49">
        <v>1.04</v>
      </c>
      <c r="BS49">
        <v>1.58</v>
      </c>
      <c r="BT49">
        <v>2.8535659999999998</v>
      </c>
      <c r="BU49">
        <v>1.2896920000000001</v>
      </c>
      <c r="BV49">
        <v>1.949408</v>
      </c>
      <c r="BW49">
        <v>1.8668910000000001</v>
      </c>
      <c r="BX49">
        <v>1.88296</v>
      </c>
      <c r="BY49">
        <v>2.5793840000000001</v>
      </c>
      <c r="BZ49">
        <v>1.275936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5.1071809999999997</v>
      </c>
      <c r="CK49">
        <v>1.7973710000000001</v>
      </c>
      <c r="CL49">
        <v>0.93111900000000003</v>
      </c>
      <c r="CM49">
        <v>3.3750550000000001</v>
      </c>
      <c r="CN49">
        <v>3.4047869999999998</v>
      </c>
      <c r="CO49">
        <v>4.127014</v>
      </c>
      <c r="CP49">
        <v>3.096597</v>
      </c>
      <c r="CQ49">
        <v>3.4047860000000001</v>
      </c>
      <c r="CR49">
        <v>0.39670100000000003</v>
      </c>
      <c r="CS49">
        <v>2.6848320000000001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77.973140999999998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288.15950199999997</v>
      </c>
      <c r="L50">
        <v>0</v>
      </c>
      <c r="M50">
        <v>45.355356</v>
      </c>
      <c r="N50">
        <v>115.950656</v>
      </c>
      <c r="O50">
        <v>121.545478</v>
      </c>
      <c r="P50">
        <v>124.873493</v>
      </c>
      <c r="Q50">
        <v>0</v>
      </c>
      <c r="R50">
        <v>18.075161000000001</v>
      </c>
      <c r="S50">
        <v>20.832654000000002</v>
      </c>
      <c r="T50">
        <v>0</v>
      </c>
      <c r="U50">
        <v>335.36497500000002</v>
      </c>
      <c r="V50">
        <v>13.00249</v>
      </c>
      <c r="W50">
        <v>44.364083999999998</v>
      </c>
      <c r="X50">
        <v>94.504739999999998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41.890566999999997</v>
      </c>
      <c r="AH50">
        <v>0</v>
      </c>
      <c r="AI50">
        <v>0</v>
      </c>
      <c r="AJ50">
        <v>0</v>
      </c>
      <c r="AK50">
        <v>51.431567000000001</v>
      </c>
      <c r="AL50">
        <v>11.16682</v>
      </c>
      <c r="AM50">
        <v>0</v>
      </c>
      <c r="AN50">
        <v>0.61618399999999995</v>
      </c>
      <c r="AO50">
        <v>2.2602720000000001</v>
      </c>
      <c r="AP50">
        <v>5.5396840000000003</v>
      </c>
      <c r="AQ50">
        <v>0</v>
      </c>
      <c r="AR50">
        <v>38.193984</v>
      </c>
      <c r="AS50">
        <v>15.254299</v>
      </c>
      <c r="AT50">
        <v>14.411925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78.082271999999989</v>
      </c>
      <c r="BA50">
        <f t="shared" si="1"/>
        <v>1480.8761630000004</v>
      </c>
      <c r="BD50">
        <v>6.96</v>
      </c>
      <c r="BE50">
        <v>1.85</v>
      </c>
      <c r="BF50">
        <v>2.16</v>
      </c>
      <c r="BG50">
        <v>1.72</v>
      </c>
      <c r="BH50">
        <v>6.05</v>
      </c>
      <c r="BI50">
        <v>0.94</v>
      </c>
      <c r="BJ50">
        <v>0.94</v>
      </c>
      <c r="BK50">
        <v>1.88</v>
      </c>
      <c r="BL50">
        <v>0.98</v>
      </c>
      <c r="BM50">
        <v>0.18</v>
      </c>
      <c r="BN50">
        <v>3.38</v>
      </c>
      <c r="BO50">
        <v>1.82</v>
      </c>
      <c r="BP50">
        <v>0.25</v>
      </c>
      <c r="BQ50">
        <v>1.91</v>
      </c>
      <c r="BR50">
        <v>1.04</v>
      </c>
      <c r="BS50">
        <v>1.58</v>
      </c>
      <c r="BT50">
        <v>2.8535659999999998</v>
      </c>
      <c r="BU50">
        <v>1.2896920000000001</v>
      </c>
      <c r="BV50">
        <v>1.949408</v>
      </c>
      <c r="BW50">
        <v>1.8668910000000001</v>
      </c>
      <c r="BX50">
        <v>1.88296</v>
      </c>
      <c r="BY50">
        <v>2.5793840000000001</v>
      </c>
      <c r="BZ50">
        <v>1.275936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5.1071809999999997</v>
      </c>
      <c r="CK50">
        <v>1.7973710000000001</v>
      </c>
      <c r="CL50">
        <v>0.93111900000000003</v>
      </c>
      <c r="CM50">
        <v>3.3750550000000001</v>
      </c>
      <c r="CN50">
        <v>3.4047869999999998</v>
      </c>
      <c r="CO50">
        <v>4.127014</v>
      </c>
      <c r="CP50">
        <v>3.2057280000000001</v>
      </c>
      <c r="CQ50">
        <v>3.4047860000000001</v>
      </c>
      <c r="CR50">
        <v>0.39670100000000003</v>
      </c>
      <c r="CS50">
        <v>2.6848320000000001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78.082271999999989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288.15950199999997</v>
      </c>
      <c r="L51">
        <v>0</v>
      </c>
      <c r="M51">
        <v>45.355356</v>
      </c>
      <c r="N51">
        <v>115.950656</v>
      </c>
      <c r="O51">
        <v>121.545478</v>
      </c>
      <c r="P51">
        <v>124.873493</v>
      </c>
      <c r="Q51">
        <v>0</v>
      </c>
      <c r="R51">
        <v>18.075161000000001</v>
      </c>
      <c r="S51">
        <v>20.832654000000002</v>
      </c>
      <c r="T51">
        <v>0</v>
      </c>
      <c r="U51">
        <v>335.36497500000002</v>
      </c>
      <c r="V51">
        <v>13.00249</v>
      </c>
      <c r="W51">
        <v>44.364083999999998</v>
      </c>
      <c r="X51">
        <v>94.504739999999998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41.890566999999997</v>
      </c>
      <c r="AH51">
        <v>0</v>
      </c>
      <c r="AI51">
        <v>0</v>
      </c>
      <c r="AJ51">
        <v>0</v>
      </c>
      <c r="AK51">
        <v>51.431567000000001</v>
      </c>
      <c r="AL51">
        <v>11.16682</v>
      </c>
      <c r="AM51">
        <v>0</v>
      </c>
      <c r="AN51">
        <v>0.61618399999999995</v>
      </c>
      <c r="AO51">
        <v>2.2602720000000001</v>
      </c>
      <c r="AP51">
        <v>5.5396840000000003</v>
      </c>
      <c r="AQ51">
        <v>0</v>
      </c>
      <c r="AR51">
        <v>38.193984</v>
      </c>
      <c r="AS51">
        <v>15.254299</v>
      </c>
      <c r="AT51">
        <v>14.411925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78.115030999999988</v>
      </c>
      <c r="BA51">
        <f t="shared" si="1"/>
        <v>1480.9089220000003</v>
      </c>
      <c r="BD51">
        <v>6.96</v>
      </c>
      <c r="BE51">
        <v>1.85</v>
      </c>
      <c r="BF51">
        <v>2.16</v>
      </c>
      <c r="BG51">
        <v>1.72</v>
      </c>
      <c r="BH51">
        <v>6.05</v>
      </c>
      <c r="BI51">
        <v>0.94</v>
      </c>
      <c r="BJ51">
        <v>0.94</v>
      </c>
      <c r="BK51">
        <v>1.88</v>
      </c>
      <c r="BL51">
        <v>0.98</v>
      </c>
      <c r="BM51">
        <v>0.18</v>
      </c>
      <c r="BN51">
        <v>3.38</v>
      </c>
      <c r="BO51">
        <v>1.82</v>
      </c>
      <c r="BP51">
        <v>0.25</v>
      </c>
      <c r="BQ51">
        <v>1.91</v>
      </c>
      <c r="BR51">
        <v>1.04</v>
      </c>
      <c r="BS51">
        <v>1.58</v>
      </c>
      <c r="BT51">
        <v>2.7771940000000002</v>
      </c>
      <c r="BU51">
        <v>1.2896920000000001</v>
      </c>
      <c r="BV51">
        <v>1.949408</v>
      </c>
      <c r="BW51">
        <v>1.8668910000000001</v>
      </c>
      <c r="BX51">
        <v>1.88296</v>
      </c>
      <c r="BY51">
        <v>2.5793840000000001</v>
      </c>
      <c r="BZ51">
        <v>1.275936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5.1071809999999997</v>
      </c>
      <c r="CK51">
        <v>1.7973710000000001</v>
      </c>
      <c r="CL51">
        <v>0.93111900000000003</v>
      </c>
      <c r="CM51">
        <v>3.3750550000000001</v>
      </c>
      <c r="CN51">
        <v>3.4047869999999998</v>
      </c>
      <c r="CO51">
        <v>4.127014</v>
      </c>
      <c r="CP51">
        <v>3.3148590000000002</v>
      </c>
      <c r="CQ51">
        <v>3.4047860000000001</v>
      </c>
      <c r="CR51">
        <v>0.39670100000000003</v>
      </c>
      <c r="CS51">
        <v>2.6848320000000001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78.115030999999988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288.15950199999997</v>
      </c>
      <c r="L52">
        <v>0</v>
      </c>
      <c r="M52">
        <v>45.355356</v>
      </c>
      <c r="N52">
        <v>115.950656</v>
      </c>
      <c r="O52">
        <v>121.545478</v>
      </c>
      <c r="P52">
        <v>124.873493</v>
      </c>
      <c r="Q52">
        <v>0</v>
      </c>
      <c r="R52">
        <v>18.075161000000001</v>
      </c>
      <c r="S52">
        <v>20.832654000000002</v>
      </c>
      <c r="T52">
        <v>0</v>
      </c>
      <c r="U52">
        <v>335.36497500000002</v>
      </c>
      <c r="V52">
        <v>13.00249</v>
      </c>
      <c r="W52">
        <v>44.364083999999998</v>
      </c>
      <c r="X52">
        <v>94.504739999999998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41.890566999999997</v>
      </c>
      <c r="AH52">
        <v>0</v>
      </c>
      <c r="AI52">
        <v>0</v>
      </c>
      <c r="AJ52">
        <v>0</v>
      </c>
      <c r="AK52">
        <v>51.431567000000001</v>
      </c>
      <c r="AL52">
        <v>11.16682</v>
      </c>
      <c r="AM52">
        <v>0</v>
      </c>
      <c r="AN52">
        <v>0.61618399999999995</v>
      </c>
      <c r="AO52">
        <v>2.2602720000000001</v>
      </c>
      <c r="AP52">
        <v>5.5396840000000003</v>
      </c>
      <c r="AQ52">
        <v>0</v>
      </c>
      <c r="AR52">
        <v>10.609439999999999</v>
      </c>
      <c r="AS52">
        <v>15.254299</v>
      </c>
      <c r="AT52">
        <v>14.411925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78.224161999999993</v>
      </c>
      <c r="BA52">
        <f t="shared" si="1"/>
        <v>1453.4335090000002</v>
      </c>
      <c r="BD52">
        <v>6.96</v>
      </c>
      <c r="BE52">
        <v>1.85</v>
      </c>
      <c r="BF52">
        <v>2.16</v>
      </c>
      <c r="BG52">
        <v>1.72</v>
      </c>
      <c r="BH52">
        <v>6.05</v>
      </c>
      <c r="BI52">
        <v>0.94</v>
      </c>
      <c r="BJ52">
        <v>0.94</v>
      </c>
      <c r="BK52">
        <v>1.88</v>
      </c>
      <c r="BL52">
        <v>0.98</v>
      </c>
      <c r="BM52">
        <v>0.18</v>
      </c>
      <c r="BN52">
        <v>3.38</v>
      </c>
      <c r="BO52">
        <v>1.82</v>
      </c>
      <c r="BP52">
        <v>0.25</v>
      </c>
      <c r="BQ52">
        <v>1.91</v>
      </c>
      <c r="BR52">
        <v>1.04</v>
      </c>
      <c r="BS52">
        <v>1.58</v>
      </c>
      <c r="BT52">
        <v>2.7771940000000002</v>
      </c>
      <c r="BU52">
        <v>1.2896920000000001</v>
      </c>
      <c r="BV52">
        <v>1.949408</v>
      </c>
      <c r="BW52">
        <v>1.8668910000000001</v>
      </c>
      <c r="BX52">
        <v>1.88296</v>
      </c>
      <c r="BY52">
        <v>2.5793840000000001</v>
      </c>
      <c r="BZ52">
        <v>1.275936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5.1071809999999997</v>
      </c>
      <c r="CK52">
        <v>1.7973710000000001</v>
      </c>
      <c r="CL52">
        <v>0.93111900000000003</v>
      </c>
      <c r="CM52">
        <v>3.3750550000000001</v>
      </c>
      <c r="CN52">
        <v>3.4047869999999998</v>
      </c>
      <c r="CO52">
        <v>4.127014</v>
      </c>
      <c r="CP52">
        <v>3.4239899999999999</v>
      </c>
      <c r="CQ52">
        <v>3.4047860000000001</v>
      </c>
      <c r="CR52">
        <v>0.39670100000000003</v>
      </c>
      <c r="CS52">
        <v>2.6848320000000001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78.224161999999993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288.15950199999997</v>
      </c>
      <c r="L53">
        <v>0</v>
      </c>
      <c r="M53">
        <v>45.355356</v>
      </c>
      <c r="N53">
        <v>115.950656</v>
      </c>
      <c r="O53">
        <v>121.545478</v>
      </c>
      <c r="P53">
        <v>124.873493</v>
      </c>
      <c r="Q53">
        <v>0</v>
      </c>
      <c r="R53">
        <v>18.075161000000001</v>
      </c>
      <c r="S53">
        <v>20.832654000000002</v>
      </c>
      <c r="T53">
        <v>0</v>
      </c>
      <c r="U53">
        <v>335.36497500000002</v>
      </c>
      <c r="V53">
        <v>13.00249</v>
      </c>
      <c r="W53">
        <v>44.364083999999998</v>
      </c>
      <c r="X53">
        <v>94.504739999999998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41.890566999999997</v>
      </c>
      <c r="AH53">
        <v>0</v>
      </c>
      <c r="AI53">
        <v>0</v>
      </c>
      <c r="AJ53">
        <v>0</v>
      </c>
      <c r="AK53">
        <v>51.431567000000001</v>
      </c>
      <c r="AL53">
        <v>11.16682</v>
      </c>
      <c r="AM53">
        <v>0</v>
      </c>
      <c r="AN53">
        <v>0.61618399999999995</v>
      </c>
      <c r="AO53">
        <v>2.2602720000000001</v>
      </c>
      <c r="AP53">
        <v>5.5396840000000003</v>
      </c>
      <c r="AQ53">
        <v>0</v>
      </c>
      <c r="AR53">
        <v>10.609439999999999</v>
      </c>
      <c r="AS53">
        <v>15.254299</v>
      </c>
      <c r="AT53">
        <v>14.411925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78.333292999999983</v>
      </c>
      <c r="BA53">
        <f t="shared" si="1"/>
        <v>1453.5426400000001</v>
      </c>
      <c r="BD53">
        <v>6.96</v>
      </c>
      <c r="BE53">
        <v>1.85</v>
      </c>
      <c r="BF53">
        <v>2.16</v>
      </c>
      <c r="BG53">
        <v>1.72</v>
      </c>
      <c r="BH53">
        <v>6.05</v>
      </c>
      <c r="BI53">
        <v>0.94</v>
      </c>
      <c r="BJ53">
        <v>0.94</v>
      </c>
      <c r="BK53">
        <v>1.88</v>
      </c>
      <c r="BL53">
        <v>0.98</v>
      </c>
      <c r="BM53">
        <v>0.18</v>
      </c>
      <c r="BN53">
        <v>3.38</v>
      </c>
      <c r="BO53">
        <v>1.82</v>
      </c>
      <c r="BP53">
        <v>0.25</v>
      </c>
      <c r="BQ53">
        <v>1.91</v>
      </c>
      <c r="BR53">
        <v>1.04</v>
      </c>
      <c r="BS53">
        <v>1.58</v>
      </c>
      <c r="BT53">
        <v>2.7771940000000002</v>
      </c>
      <c r="BU53">
        <v>1.2896920000000001</v>
      </c>
      <c r="BV53">
        <v>1.949408</v>
      </c>
      <c r="BW53">
        <v>1.8668910000000001</v>
      </c>
      <c r="BX53">
        <v>1.88296</v>
      </c>
      <c r="BY53">
        <v>2.5793840000000001</v>
      </c>
      <c r="BZ53">
        <v>1.275936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5.1071809999999997</v>
      </c>
      <c r="CK53">
        <v>1.7973710000000001</v>
      </c>
      <c r="CL53">
        <v>0.93111900000000003</v>
      </c>
      <c r="CM53">
        <v>3.3750550000000001</v>
      </c>
      <c r="CN53">
        <v>3.4047869999999998</v>
      </c>
      <c r="CO53">
        <v>4.127014</v>
      </c>
      <c r="CP53">
        <v>3.533121</v>
      </c>
      <c r="CQ53">
        <v>3.4047860000000001</v>
      </c>
      <c r="CR53">
        <v>0.39670100000000003</v>
      </c>
      <c r="CS53">
        <v>2.6848320000000001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78.333292999999983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284.61571800000002</v>
      </c>
      <c r="L54">
        <v>0</v>
      </c>
      <c r="M54">
        <v>45.355356</v>
      </c>
      <c r="N54">
        <v>115.950656</v>
      </c>
      <c r="O54">
        <v>121.545478</v>
      </c>
      <c r="P54">
        <v>124.873493</v>
      </c>
      <c r="Q54">
        <v>0</v>
      </c>
      <c r="R54">
        <v>18.075161000000001</v>
      </c>
      <c r="S54">
        <v>20.832654000000002</v>
      </c>
      <c r="T54">
        <v>0</v>
      </c>
      <c r="U54">
        <v>335.36497500000002</v>
      </c>
      <c r="V54">
        <v>13.00249</v>
      </c>
      <c r="W54">
        <v>44.364083999999998</v>
      </c>
      <c r="X54">
        <v>94.504739999999998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41.890566999999997</v>
      </c>
      <c r="AH54">
        <v>0</v>
      </c>
      <c r="AI54">
        <v>0</v>
      </c>
      <c r="AJ54">
        <v>0</v>
      </c>
      <c r="AK54">
        <v>51.431567000000001</v>
      </c>
      <c r="AL54">
        <v>11.16682</v>
      </c>
      <c r="AM54">
        <v>0</v>
      </c>
      <c r="AN54">
        <v>0.61618399999999995</v>
      </c>
      <c r="AO54">
        <v>2.2602720000000001</v>
      </c>
      <c r="AP54">
        <v>5.5396840000000003</v>
      </c>
      <c r="AQ54">
        <v>0</v>
      </c>
      <c r="AR54">
        <v>10.609439999999999</v>
      </c>
      <c r="AS54">
        <v>15.254299</v>
      </c>
      <c r="AT54">
        <v>14.411925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78.36242399999999</v>
      </c>
      <c r="BA54">
        <f t="shared" si="1"/>
        <v>1450.0279870000002</v>
      </c>
      <c r="BD54">
        <v>6.96</v>
      </c>
      <c r="BE54">
        <v>1.85</v>
      </c>
      <c r="BF54">
        <v>2.16</v>
      </c>
      <c r="BG54">
        <v>1.72</v>
      </c>
      <c r="BH54">
        <v>6.05</v>
      </c>
      <c r="BI54">
        <v>0.9</v>
      </c>
      <c r="BJ54">
        <v>0.9</v>
      </c>
      <c r="BK54">
        <v>1.88</v>
      </c>
      <c r="BL54">
        <v>0.98</v>
      </c>
      <c r="BM54">
        <v>0.18</v>
      </c>
      <c r="BN54">
        <v>3.38</v>
      </c>
      <c r="BO54">
        <v>1.82</v>
      </c>
      <c r="BP54">
        <v>0.25</v>
      </c>
      <c r="BQ54">
        <v>1.91</v>
      </c>
      <c r="BR54">
        <v>1.04</v>
      </c>
      <c r="BS54">
        <v>1.58</v>
      </c>
      <c r="BT54">
        <v>2.7771940000000002</v>
      </c>
      <c r="BU54">
        <v>1.2896920000000001</v>
      </c>
      <c r="BV54">
        <v>1.949408</v>
      </c>
      <c r="BW54">
        <v>1.8668910000000001</v>
      </c>
      <c r="BX54">
        <v>1.88296</v>
      </c>
      <c r="BY54">
        <v>2.5793840000000001</v>
      </c>
      <c r="BZ54">
        <v>1.275936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5.1071809999999997</v>
      </c>
      <c r="CK54">
        <v>1.7973710000000001</v>
      </c>
      <c r="CL54">
        <v>0.93111900000000003</v>
      </c>
      <c r="CM54">
        <v>3.3750550000000001</v>
      </c>
      <c r="CN54">
        <v>3.4047869999999998</v>
      </c>
      <c r="CO54">
        <v>4.127014</v>
      </c>
      <c r="CP54">
        <v>3.642252</v>
      </c>
      <c r="CQ54">
        <v>3.4047860000000001</v>
      </c>
      <c r="CR54">
        <v>0.39670100000000003</v>
      </c>
      <c r="CS54">
        <v>2.6848320000000001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78.36242399999999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284.61571800000002</v>
      </c>
      <c r="L55">
        <v>0</v>
      </c>
      <c r="M55">
        <v>45.355356</v>
      </c>
      <c r="N55">
        <v>115.950656</v>
      </c>
      <c r="O55">
        <v>121.545478</v>
      </c>
      <c r="P55">
        <v>124.873493</v>
      </c>
      <c r="Q55">
        <v>0</v>
      </c>
      <c r="R55">
        <v>18.075161000000001</v>
      </c>
      <c r="S55">
        <v>20.832654000000002</v>
      </c>
      <c r="T55">
        <v>0</v>
      </c>
      <c r="U55">
        <v>335.36497500000002</v>
      </c>
      <c r="V55">
        <v>13.00249</v>
      </c>
      <c r="W55">
        <v>44.364083999999998</v>
      </c>
      <c r="X55">
        <v>94.504739999999998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41.890566999999997</v>
      </c>
      <c r="AH55">
        <v>0</v>
      </c>
      <c r="AI55">
        <v>0</v>
      </c>
      <c r="AJ55">
        <v>0</v>
      </c>
      <c r="AK55">
        <v>51.431567000000001</v>
      </c>
      <c r="AL55">
        <v>11.16682</v>
      </c>
      <c r="AM55">
        <v>0</v>
      </c>
      <c r="AN55">
        <v>0.61618399999999995</v>
      </c>
      <c r="AO55">
        <v>2.2602720000000001</v>
      </c>
      <c r="AP55">
        <v>5.5396840000000003</v>
      </c>
      <c r="AQ55">
        <v>0</v>
      </c>
      <c r="AR55">
        <v>8.4875520000000009</v>
      </c>
      <c r="AS55">
        <v>15.254299</v>
      </c>
      <c r="AT55">
        <v>14.411925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78.471555999999993</v>
      </c>
      <c r="BA55">
        <f t="shared" si="1"/>
        <v>1448.0152310000003</v>
      </c>
      <c r="BD55">
        <v>6.96</v>
      </c>
      <c r="BE55">
        <v>1.85</v>
      </c>
      <c r="BF55">
        <v>2.16</v>
      </c>
      <c r="BG55">
        <v>1.72</v>
      </c>
      <c r="BH55">
        <v>6.05</v>
      </c>
      <c r="BI55">
        <v>0.9</v>
      </c>
      <c r="BJ55">
        <v>0.9</v>
      </c>
      <c r="BK55">
        <v>1.88</v>
      </c>
      <c r="BL55">
        <v>0.98</v>
      </c>
      <c r="BM55">
        <v>0.18</v>
      </c>
      <c r="BN55">
        <v>3.38</v>
      </c>
      <c r="BO55">
        <v>1.82</v>
      </c>
      <c r="BP55">
        <v>0.25</v>
      </c>
      <c r="BQ55">
        <v>1.91</v>
      </c>
      <c r="BR55">
        <v>1.04</v>
      </c>
      <c r="BS55">
        <v>1.58</v>
      </c>
      <c r="BT55">
        <v>2.7771940000000002</v>
      </c>
      <c r="BU55">
        <v>1.2896920000000001</v>
      </c>
      <c r="BV55">
        <v>1.949408</v>
      </c>
      <c r="BW55">
        <v>1.8668910000000001</v>
      </c>
      <c r="BX55">
        <v>1.88296</v>
      </c>
      <c r="BY55">
        <v>2.5793840000000001</v>
      </c>
      <c r="BZ55">
        <v>1.275936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5.1071809999999997</v>
      </c>
      <c r="CK55">
        <v>1.7973710000000001</v>
      </c>
      <c r="CL55">
        <v>0.93111900000000003</v>
      </c>
      <c r="CM55">
        <v>3.3750550000000001</v>
      </c>
      <c r="CN55">
        <v>3.4047869999999998</v>
      </c>
      <c r="CO55">
        <v>4.127014</v>
      </c>
      <c r="CP55">
        <v>3.7513839999999998</v>
      </c>
      <c r="CQ55">
        <v>3.4047860000000001</v>
      </c>
      <c r="CR55">
        <v>0.39670100000000003</v>
      </c>
      <c r="CS55">
        <v>2.6848320000000001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78.471555999999993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284.61571800000002</v>
      </c>
      <c r="L56">
        <v>0</v>
      </c>
      <c r="M56">
        <v>45.355356</v>
      </c>
      <c r="N56">
        <v>115.950656</v>
      </c>
      <c r="O56">
        <v>121.545478</v>
      </c>
      <c r="P56">
        <v>124.873493</v>
      </c>
      <c r="Q56">
        <v>0</v>
      </c>
      <c r="R56">
        <v>18.075161000000001</v>
      </c>
      <c r="S56">
        <v>20.832654000000002</v>
      </c>
      <c r="T56">
        <v>0</v>
      </c>
      <c r="U56">
        <v>335.36497500000002</v>
      </c>
      <c r="V56">
        <v>13.00249</v>
      </c>
      <c r="W56">
        <v>44.364083999999998</v>
      </c>
      <c r="X56">
        <v>94.504739999999998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41.890566999999997</v>
      </c>
      <c r="AH56">
        <v>0</v>
      </c>
      <c r="AI56">
        <v>0</v>
      </c>
      <c r="AJ56">
        <v>0</v>
      </c>
      <c r="AK56">
        <v>51.431567000000001</v>
      </c>
      <c r="AL56">
        <v>11.16682</v>
      </c>
      <c r="AM56">
        <v>0</v>
      </c>
      <c r="AN56">
        <v>0.61618399999999995</v>
      </c>
      <c r="AO56">
        <v>2.2602720000000001</v>
      </c>
      <c r="AP56">
        <v>5.5396840000000003</v>
      </c>
      <c r="AQ56">
        <v>0</v>
      </c>
      <c r="AR56">
        <v>8.4875520000000009</v>
      </c>
      <c r="AS56">
        <v>15.254299</v>
      </c>
      <c r="AT56">
        <v>14.411925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78.580686999999998</v>
      </c>
      <c r="BA56">
        <f t="shared" si="1"/>
        <v>1448.1243620000002</v>
      </c>
      <c r="BD56">
        <v>6.96</v>
      </c>
      <c r="BE56">
        <v>1.85</v>
      </c>
      <c r="BF56">
        <v>2.16</v>
      </c>
      <c r="BG56">
        <v>1.72</v>
      </c>
      <c r="BH56">
        <v>6.05</v>
      </c>
      <c r="BI56">
        <v>0.9</v>
      </c>
      <c r="BJ56">
        <v>0.9</v>
      </c>
      <c r="BK56">
        <v>1.88</v>
      </c>
      <c r="BL56">
        <v>0.98</v>
      </c>
      <c r="BM56">
        <v>0.18</v>
      </c>
      <c r="BN56">
        <v>3.38</v>
      </c>
      <c r="BO56">
        <v>1.82</v>
      </c>
      <c r="BP56">
        <v>0.25</v>
      </c>
      <c r="BQ56">
        <v>1.91</v>
      </c>
      <c r="BR56">
        <v>1.04</v>
      </c>
      <c r="BS56">
        <v>1.58</v>
      </c>
      <c r="BT56">
        <v>2.7771940000000002</v>
      </c>
      <c r="BU56">
        <v>1.2896920000000001</v>
      </c>
      <c r="BV56">
        <v>1.949408</v>
      </c>
      <c r="BW56">
        <v>1.8668910000000001</v>
      </c>
      <c r="BX56">
        <v>1.88296</v>
      </c>
      <c r="BY56">
        <v>2.5793840000000001</v>
      </c>
      <c r="BZ56">
        <v>1.275936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5.1071809999999997</v>
      </c>
      <c r="CK56">
        <v>1.7973710000000001</v>
      </c>
      <c r="CL56">
        <v>0.93111900000000003</v>
      </c>
      <c r="CM56">
        <v>3.3750550000000001</v>
      </c>
      <c r="CN56">
        <v>3.4047869999999998</v>
      </c>
      <c r="CO56">
        <v>4.127014</v>
      </c>
      <c r="CP56">
        <v>3.8605149999999999</v>
      </c>
      <c r="CQ56">
        <v>3.4047860000000001</v>
      </c>
      <c r="CR56">
        <v>0.39670100000000003</v>
      </c>
      <c r="CS56">
        <v>2.6848320000000001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78.580686999999998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284.61571800000002</v>
      </c>
      <c r="L57">
        <v>0</v>
      </c>
      <c r="M57">
        <v>45.355356</v>
      </c>
      <c r="N57">
        <v>115.950656</v>
      </c>
      <c r="O57">
        <v>121.545478</v>
      </c>
      <c r="P57">
        <v>124.873493</v>
      </c>
      <c r="Q57">
        <v>0</v>
      </c>
      <c r="R57">
        <v>18.075161000000001</v>
      </c>
      <c r="S57">
        <v>20.832654000000002</v>
      </c>
      <c r="T57">
        <v>0</v>
      </c>
      <c r="U57">
        <v>335.36497500000002</v>
      </c>
      <c r="V57">
        <v>13.00249</v>
      </c>
      <c r="W57">
        <v>44.364083999999998</v>
      </c>
      <c r="X57">
        <v>94.504739999999998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41.890566999999997</v>
      </c>
      <c r="AH57">
        <v>0</v>
      </c>
      <c r="AI57">
        <v>0</v>
      </c>
      <c r="AJ57">
        <v>0</v>
      </c>
      <c r="AK57">
        <v>51.431567000000001</v>
      </c>
      <c r="AL57">
        <v>11.16682</v>
      </c>
      <c r="AM57">
        <v>0</v>
      </c>
      <c r="AN57">
        <v>0.61618399999999995</v>
      </c>
      <c r="AO57">
        <v>2.2602720000000001</v>
      </c>
      <c r="AP57">
        <v>5.5396840000000003</v>
      </c>
      <c r="AQ57">
        <v>0</v>
      </c>
      <c r="AR57">
        <v>6.3656639999999998</v>
      </c>
      <c r="AS57">
        <v>15.254299</v>
      </c>
      <c r="AT57">
        <v>14.411925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78.689817999999988</v>
      </c>
      <c r="BA57">
        <f t="shared" si="1"/>
        <v>1446.1116050000003</v>
      </c>
      <c r="BD57">
        <v>6.96</v>
      </c>
      <c r="BE57">
        <v>1.85</v>
      </c>
      <c r="BF57">
        <v>2.16</v>
      </c>
      <c r="BG57">
        <v>1.72</v>
      </c>
      <c r="BH57">
        <v>6.05</v>
      </c>
      <c r="BI57">
        <v>0.9</v>
      </c>
      <c r="BJ57">
        <v>0.9</v>
      </c>
      <c r="BK57">
        <v>1.88</v>
      </c>
      <c r="BL57">
        <v>0.98</v>
      </c>
      <c r="BM57">
        <v>0.18</v>
      </c>
      <c r="BN57">
        <v>3.38</v>
      </c>
      <c r="BO57">
        <v>1.82</v>
      </c>
      <c r="BP57">
        <v>0.25</v>
      </c>
      <c r="BQ57">
        <v>1.91</v>
      </c>
      <c r="BR57">
        <v>1.04</v>
      </c>
      <c r="BS57">
        <v>1.58</v>
      </c>
      <c r="BT57">
        <v>2.7771940000000002</v>
      </c>
      <c r="BU57">
        <v>1.2896920000000001</v>
      </c>
      <c r="BV57">
        <v>1.949408</v>
      </c>
      <c r="BW57">
        <v>1.8668910000000001</v>
      </c>
      <c r="BX57">
        <v>1.88296</v>
      </c>
      <c r="BY57">
        <v>2.5793840000000001</v>
      </c>
      <c r="BZ57">
        <v>1.275936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5.1071809999999997</v>
      </c>
      <c r="CK57">
        <v>1.7973710000000001</v>
      </c>
      <c r="CL57">
        <v>0.93111900000000003</v>
      </c>
      <c r="CM57">
        <v>3.3750550000000001</v>
      </c>
      <c r="CN57">
        <v>3.4047869999999998</v>
      </c>
      <c r="CO57">
        <v>4.127014</v>
      </c>
      <c r="CP57">
        <v>3.969646</v>
      </c>
      <c r="CQ57">
        <v>3.4047860000000001</v>
      </c>
      <c r="CR57">
        <v>0.39670100000000003</v>
      </c>
      <c r="CS57">
        <v>2.6848320000000001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78.689817999999988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284.61571800000002</v>
      </c>
      <c r="L58">
        <v>0</v>
      </c>
      <c r="M58">
        <v>45.355356</v>
      </c>
      <c r="N58">
        <v>115.950656</v>
      </c>
      <c r="O58">
        <v>121.545478</v>
      </c>
      <c r="P58">
        <v>124.873493</v>
      </c>
      <c r="Q58">
        <v>0</v>
      </c>
      <c r="R58">
        <v>18.075161000000001</v>
      </c>
      <c r="S58">
        <v>20.832654000000002</v>
      </c>
      <c r="T58">
        <v>0</v>
      </c>
      <c r="U58">
        <v>335.36497500000002</v>
      </c>
      <c r="V58">
        <v>13.00249</v>
      </c>
      <c r="W58">
        <v>44.364083999999998</v>
      </c>
      <c r="X58">
        <v>94.504739999999998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41.890566999999997</v>
      </c>
      <c r="AH58">
        <v>0</v>
      </c>
      <c r="AI58">
        <v>0</v>
      </c>
      <c r="AJ58">
        <v>0</v>
      </c>
      <c r="AK58">
        <v>51.431567000000001</v>
      </c>
      <c r="AL58">
        <v>11.16682</v>
      </c>
      <c r="AM58">
        <v>0</v>
      </c>
      <c r="AN58">
        <v>0.61618399999999995</v>
      </c>
      <c r="AO58">
        <v>2.2602720000000001</v>
      </c>
      <c r="AP58">
        <v>5.5396840000000003</v>
      </c>
      <c r="AQ58">
        <v>0</v>
      </c>
      <c r="AR58">
        <v>6.3656639999999998</v>
      </c>
      <c r="AS58">
        <v>15.254299</v>
      </c>
      <c r="AT58">
        <v>14.411925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78.812589999999986</v>
      </c>
      <c r="BA58">
        <f t="shared" si="1"/>
        <v>1446.2343770000002</v>
      </c>
      <c r="BD58">
        <v>6.96</v>
      </c>
      <c r="BE58">
        <v>1.85</v>
      </c>
      <c r="BF58">
        <v>2.16</v>
      </c>
      <c r="BG58">
        <v>1.72</v>
      </c>
      <c r="BH58">
        <v>6.05</v>
      </c>
      <c r="BI58">
        <v>0.9</v>
      </c>
      <c r="BJ58">
        <v>0.9</v>
      </c>
      <c r="BK58">
        <v>1.88</v>
      </c>
      <c r="BL58">
        <v>0.98</v>
      </c>
      <c r="BM58">
        <v>0.18</v>
      </c>
      <c r="BN58">
        <v>3.38</v>
      </c>
      <c r="BO58">
        <v>1.82</v>
      </c>
      <c r="BP58">
        <v>0.25</v>
      </c>
      <c r="BQ58">
        <v>1.91</v>
      </c>
      <c r="BR58">
        <v>1.04</v>
      </c>
      <c r="BS58">
        <v>1.58</v>
      </c>
      <c r="BT58">
        <v>2.7771940000000002</v>
      </c>
      <c r="BU58">
        <v>1.2896920000000001</v>
      </c>
      <c r="BV58">
        <v>1.949408</v>
      </c>
      <c r="BW58">
        <v>1.8668910000000001</v>
      </c>
      <c r="BX58">
        <v>1.88296</v>
      </c>
      <c r="BY58">
        <v>2.5793840000000001</v>
      </c>
      <c r="BZ58">
        <v>1.275936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5.1071809999999997</v>
      </c>
      <c r="CK58">
        <v>1.7973710000000001</v>
      </c>
      <c r="CL58">
        <v>0.93111900000000003</v>
      </c>
      <c r="CM58">
        <v>3.3750550000000001</v>
      </c>
      <c r="CN58">
        <v>3.4047869999999998</v>
      </c>
      <c r="CO58">
        <v>4.127014</v>
      </c>
      <c r="CP58">
        <v>4.0924180000000003</v>
      </c>
      <c r="CQ58">
        <v>3.4047860000000001</v>
      </c>
      <c r="CR58">
        <v>0.39670100000000003</v>
      </c>
      <c r="CS58">
        <v>2.6848320000000001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78.812589999999986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288.15950199999997</v>
      </c>
      <c r="L59">
        <v>0</v>
      </c>
      <c r="M59">
        <v>45.355356</v>
      </c>
      <c r="N59">
        <v>115.950656</v>
      </c>
      <c r="O59">
        <v>121.545478</v>
      </c>
      <c r="P59">
        <v>124.873493</v>
      </c>
      <c r="Q59">
        <v>0</v>
      </c>
      <c r="R59">
        <v>18.075161000000001</v>
      </c>
      <c r="S59">
        <v>20.832654000000002</v>
      </c>
      <c r="T59">
        <v>0</v>
      </c>
      <c r="U59">
        <v>335.36497500000002</v>
      </c>
      <c r="V59">
        <v>13.00249</v>
      </c>
      <c r="W59">
        <v>44.364083999999998</v>
      </c>
      <c r="X59">
        <v>94.504739999999998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41.890566999999997</v>
      </c>
      <c r="AH59">
        <v>0</v>
      </c>
      <c r="AI59">
        <v>0</v>
      </c>
      <c r="AJ59">
        <v>0</v>
      </c>
      <c r="AK59">
        <v>51.431567000000001</v>
      </c>
      <c r="AL59">
        <v>11.16682</v>
      </c>
      <c r="AM59">
        <v>0</v>
      </c>
      <c r="AN59">
        <v>0.61618399999999995</v>
      </c>
      <c r="AO59">
        <v>2.2602720000000001</v>
      </c>
      <c r="AP59">
        <v>5.5396840000000003</v>
      </c>
      <c r="AQ59">
        <v>0</v>
      </c>
      <c r="AR59">
        <v>6.3656639999999998</v>
      </c>
      <c r="AS59">
        <v>5.1709490000000002</v>
      </c>
      <c r="AT59">
        <v>14.411925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78.812589999999986</v>
      </c>
      <c r="BA59">
        <f t="shared" si="1"/>
        <v>1439.6948110000003</v>
      </c>
      <c r="BD59">
        <v>6.96</v>
      </c>
      <c r="BE59">
        <v>1.85</v>
      </c>
      <c r="BF59">
        <v>2.16</v>
      </c>
      <c r="BG59">
        <v>1.72</v>
      </c>
      <c r="BH59">
        <v>6.05</v>
      </c>
      <c r="BI59">
        <v>0.9</v>
      </c>
      <c r="BJ59">
        <v>0.9</v>
      </c>
      <c r="BK59">
        <v>1.88</v>
      </c>
      <c r="BL59">
        <v>0.98</v>
      </c>
      <c r="BM59">
        <v>0.18</v>
      </c>
      <c r="BN59">
        <v>3.38</v>
      </c>
      <c r="BO59">
        <v>1.82</v>
      </c>
      <c r="BP59">
        <v>0.25</v>
      </c>
      <c r="BQ59">
        <v>1.91</v>
      </c>
      <c r="BR59">
        <v>1.04</v>
      </c>
      <c r="BS59">
        <v>1.58</v>
      </c>
      <c r="BT59">
        <v>2.7771940000000002</v>
      </c>
      <c r="BU59">
        <v>1.2896920000000001</v>
      </c>
      <c r="BV59">
        <v>1.949408</v>
      </c>
      <c r="BW59">
        <v>1.8668910000000001</v>
      </c>
      <c r="BX59">
        <v>1.88296</v>
      </c>
      <c r="BY59">
        <v>2.5793840000000001</v>
      </c>
      <c r="BZ59">
        <v>1.275936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5.1071809999999997</v>
      </c>
      <c r="CK59">
        <v>1.7973710000000001</v>
      </c>
      <c r="CL59">
        <v>0.93111900000000003</v>
      </c>
      <c r="CM59">
        <v>3.3750550000000001</v>
      </c>
      <c r="CN59">
        <v>3.4047869999999998</v>
      </c>
      <c r="CO59">
        <v>4.127014</v>
      </c>
      <c r="CP59">
        <v>4.0924180000000003</v>
      </c>
      <c r="CQ59">
        <v>3.4047860000000001</v>
      </c>
      <c r="CR59">
        <v>0.39670100000000003</v>
      </c>
      <c r="CS59">
        <v>2.6848320000000001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78.812589999999986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288.15950199999997</v>
      </c>
      <c r="L60">
        <v>0</v>
      </c>
      <c r="M60">
        <v>45.355356</v>
      </c>
      <c r="N60">
        <v>115.950656</v>
      </c>
      <c r="O60">
        <v>121.545478</v>
      </c>
      <c r="P60">
        <v>124.873493</v>
      </c>
      <c r="Q60">
        <v>0</v>
      </c>
      <c r="R60">
        <v>18.075161000000001</v>
      </c>
      <c r="S60">
        <v>20.832654000000002</v>
      </c>
      <c r="T60">
        <v>0</v>
      </c>
      <c r="U60">
        <v>335.36497500000002</v>
      </c>
      <c r="V60">
        <v>13.00249</v>
      </c>
      <c r="W60">
        <v>44.364083999999998</v>
      </c>
      <c r="X60">
        <v>94.504739999999998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41.890566999999997</v>
      </c>
      <c r="AH60">
        <v>0</v>
      </c>
      <c r="AI60">
        <v>0</v>
      </c>
      <c r="AJ60">
        <v>0</v>
      </c>
      <c r="AK60">
        <v>51.431567000000001</v>
      </c>
      <c r="AL60">
        <v>11.16682</v>
      </c>
      <c r="AM60">
        <v>0</v>
      </c>
      <c r="AN60">
        <v>0.61618399999999995</v>
      </c>
      <c r="AO60">
        <v>2.2602720000000001</v>
      </c>
      <c r="AP60">
        <v>5.5396840000000003</v>
      </c>
      <c r="AQ60">
        <v>0</v>
      </c>
      <c r="AR60">
        <v>6.3656639999999998</v>
      </c>
      <c r="AS60">
        <v>5.1709490000000002</v>
      </c>
      <c r="AT60">
        <v>14.411925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78.812589999999986</v>
      </c>
      <c r="BA60">
        <f t="shared" si="1"/>
        <v>1439.6948110000003</v>
      </c>
      <c r="BD60">
        <v>6.96</v>
      </c>
      <c r="BE60">
        <v>1.85</v>
      </c>
      <c r="BF60">
        <v>2.16</v>
      </c>
      <c r="BG60">
        <v>1.72</v>
      </c>
      <c r="BH60">
        <v>6.05</v>
      </c>
      <c r="BI60">
        <v>0.9</v>
      </c>
      <c r="BJ60">
        <v>0.9</v>
      </c>
      <c r="BK60">
        <v>1.88</v>
      </c>
      <c r="BL60">
        <v>0.98</v>
      </c>
      <c r="BM60">
        <v>0.18</v>
      </c>
      <c r="BN60">
        <v>3.38</v>
      </c>
      <c r="BO60">
        <v>1.82</v>
      </c>
      <c r="BP60">
        <v>0.25</v>
      </c>
      <c r="BQ60">
        <v>1.91</v>
      </c>
      <c r="BR60">
        <v>1.04</v>
      </c>
      <c r="BS60">
        <v>1.58</v>
      </c>
      <c r="BT60">
        <v>2.7771940000000002</v>
      </c>
      <c r="BU60">
        <v>1.2896920000000001</v>
      </c>
      <c r="BV60">
        <v>1.949408</v>
      </c>
      <c r="BW60">
        <v>1.8668910000000001</v>
      </c>
      <c r="BX60">
        <v>1.88296</v>
      </c>
      <c r="BY60">
        <v>2.5793840000000001</v>
      </c>
      <c r="BZ60">
        <v>1.275936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5.1071809999999997</v>
      </c>
      <c r="CK60">
        <v>1.7973710000000001</v>
      </c>
      <c r="CL60">
        <v>0.93111900000000003</v>
      </c>
      <c r="CM60">
        <v>3.3750550000000001</v>
      </c>
      <c r="CN60">
        <v>3.4047869999999998</v>
      </c>
      <c r="CO60">
        <v>4.127014</v>
      </c>
      <c r="CP60">
        <v>4.0924180000000003</v>
      </c>
      <c r="CQ60">
        <v>3.4047860000000001</v>
      </c>
      <c r="CR60">
        <v>0.39670100000000003</v>
      </c>
      <c r="CS60">
        <v>2.6848320000000001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78.812589999999986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288.15950199999997</v>
      </c>
      <c r="L61">
        <v>0</v>
      </c>
      <c r="M61">
        <v>45.355356</v>
      </c>
      <c r="N61">
        <v>115.950656</v>
      </c>
      <c r="O61">
        <v>121.545478</v>
      </c>
      <c r="P61">
        <v>114.843344</v>
      </c>
      <c r="Q61">
        <v>0</v>
      </c>
      <c r="R61">
        <v>20.189361000000002</v>
      </c>
      <c r="S61">
        <v>24.904831000000001</v>
      </c>
      <c r="T61">
        <v>0</v>
      </c>
      <c r="U61">
        <v>335.36497500000002</v>
      </c>
      <c r="V61">
        <v>15.457379</v>
      </c>
      <c r="W61">
        <v>44.364083999999998</v>
      </c>
      <c r="X61">
        <v>94.504739999999998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13.879723</v>
      </c>
      <c r="AF61">
        <v>0</v>
      </c>
      <c r="AG61">
        <v>41.890566999999997</v>
      </c>
      <c r="AH61">
        <v>0</v>
      </c>
      <c r="AI61">
        <v>0</v>
      </c>
      <c r="AJ61">
        <v>0</v>
      </c>
      <c r="AK61">
        <v>51.431567000000001</v>
      </c>
      <c r="AL61">
        <v>2.2333639999999999</v>
      </c>
      <c r="AM61">
        <v>0</v>
      </c>
      <c r="AN61">
        <v>0.61618399999999995</v>
      </c>
      <c r="AO61">
        <v>3.3904079999999999</v>
      </c>
      <c r="AP61">
        <v>5.5396840000000003</v>
      </c>
      <c r="AQ61">
        <v>0</v>
      </c>
      <c r="AR61">
        <v>6.3656639999999998</v>
      </c>
      <c r="AS61">
        <v>5.1709490000000002</v>
      </c>
      <c r="AT61">
        <v>14.411925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78.642589999999984</v>
      </c>
      <c r="BA61">
        <f t="shared" si="1"/>
        <v>1444.2123309999999</v>
      </c>
      <c r="BD61">
        <v>6.96</v>
      </c>
      <c r="BE61">
        <v>1.85</v>
      </c>
      <c r="BF61">
        <v>2.16</v>
      </c>
      <c r="BG61">
        <v>1.72</v>
      </c>
      <c r="BH61">
        <v>6.05</v>
      </c>
      <c r="BI61">
        <v>0.9</v>
      </c>
      <c r="BJ61">
        <v>0.9</v>
      </c>
      <c r="BK61">
        <v>1.71</v>
      </c>
      <c r="BL61">
        <v>0.98</v>
      </c>
      <c r="BM61">
        <v>0.18</v>
      </c>
      <c r="BN61">
        <v>3.38</v>
      </c>
      <c r="BO61">
        <v>1.82</v>
      </c>
      <c r="BP61">
        <v>0.25</v>
      </c>
      <c r="BQ61">
        <v>1.91</v>
      </c>
      <c r="BR61">
        <v>1.04</v>
      </c>
      <c r="BS61">
        <v>1.58</v>
      </c>
      <c r="BT61">
        <v>2.7771940000000002</v>
      </c>
      <c r="BU61">
        <v>1.2896920000000001</v>
      </c>
      <c r="BV61">
        <v>1.949408</v>
      </c>
      <c r="BW61">
        <v>1.8668910000000001</v>
      </c>
      <c r="BX61">
        <v>1.88296</v>
      </c>
      <c r="BY61">
        <v>2.5793840000000001</v>
      </c>
      <c r="BZ61">
        <v>1.275936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5.1071809999999997</v>
      </c>
      <c r="CK61">
        <v>1.7973710000000001</v>
      </c>
      <c r="CL61">
        <v>0.93111900000000003</v>
      </c>
      <c r="CM61">
        <v>3.3750550000000001</v>
      </c>
      <c r="CN61">
        <v>3.4047869999999998</v>
      </c>
      <c r="CO61">
        <v>4.127014</v>
      </c>
      <c r="CP61">
        <v>4.0924180000000003</v>
      </c>
      <c r="CQ61">
        <v>3.4047860000000001</v>
      </c>
      <c r="CR61">
        <v>0.39670100000000003</v>
      </c>
      <c r="CS61">
        <v>2.6848320000000001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78.642589999999984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288.15950199999997</v>
      </c>
      <c r="L62">
        <v>0</v>
      </c>
      <c r="M62">
        <v>45.355356</v>
      </c>
      <c r="N62">
        <v>115.950656</v>
      </c>
      <c r="O62">
        <v>121.545478</v>
      </c>
      <c r="P62">
        <v>114.843344</v>
      </c>
      <c r="Q62">
        <v>0</v>
      </c>
      <c r="R62">
        <v>20.189361000000002</v>
      </c>
      <c r="S62">
        <v>24.907294</v>
      </c>
      <c r="T62">
        <v>0</v>
      </c>
      <c r="U62">
        <v>335.36497500000002</v>
      </c>
      <c r="V62">
        <v>16.035799000000001</v>
      </c>
      <c r="W62">
        <v>44.364083999999998</v>
      </c>
      <c r="X62">
        <v>94.504739999999998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13.879723</v>
      </c>
      <c r="AF62">
        <v>0</v>
      </c>
      <c r="AG62">
        <v>41.890566999999997</v>
      </c>
      <c r="AH62">
        <v>0</v>
      </c>
      <c r="AI62">
        <v>0</v>
      </c>
      <c r="AJ62">
        <v>0</v>
      </c>
      <c r="AK62">
        <v>51.431567000000001</v>
      </c>
      <c r="AL62">
        <v>2.2333639999999999</v>
      </c>
      <c r="AM62">
        <v>0</v>
      </c>
      <c r="AN62">
        <v>0.61618399999999995</v>
      </c>
      <c r="AO62">
        <v>3.3904079999999999</v>
      </c>
      <c r="AP62">
        <v>5.5396840000000003</v>
      </c>
      <c r="AQ62">
        <v>0</v>
      </c>
      <c r="AR62">
        <v>6.3656639999999998</v>
      </c>
      <c r="AS62">
        <v>5.1709490000000002</v>
      </c>
      <c r="AT62">
        <v>14.411925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78.582589999999982</v>
      </c>
      <c r="BA62">
        <f t="shared" si="1"/>
        <v>1444.7332140000001</v>
      </c>
      <c r="BD62">
        <v>6.96</v>
      </c>
      <c r="BE62">
        <v>1.85</v>
      </c>
      <c r="BF62">
        <v>2.16</v>
      </c>
      <c r="BG62">
        <v>1.72</v>
      </c>
      <c r="BH62">
        <v>6.05</v>
      </c>
      <c r="BI62">
        <v>0.86</v>
      </c>
      <c r="BJ62">
        <v>0.88</v>
      </c>
      <c r="BK62">
        <v>1.71</v>
      </c>
      <c r="BL62">
        <v>0.98</v>
      </c>
      <c r="BM62">
        <v>0.18</v>
      </c>
      <c r="BN62">
        <v>3.38</v>
      </c>
      <c r="BO62">
        <v>1.82</v>
      </c>
      <c r="BP62">
        <v>0.25</v>
      </c>
      <c r="BQ62">
        <v>1.91</v>
      </c>
      <c r="BR62">
        <v>1.04</v>
      </c>
      <c r="BS62">
        <v>1.58</v>
      </c>
      <c r="BT62">
        <v>2.7771940000000002</v>
      </c>
      <c r="BU62">
        <v>1.2896920000000001</v>
      </c>
      <c r="BV62">
        <v>1.949408</v>
      </c>
      <c r="BW62">
        <v>1.8668910000000001</v>
      </c>
      <c r="BX62">
        <v>1.88296</v>
      </c>
      <c r="BY62">
        <v>2.5793840000000001</v>
      </c>
      <c r="BZ62">
        <v>1.275936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5.1071809999999997</v>
      </c>
      <c r="CK62">
        <v>1.7973710000000001</v>
      </c>
      <c r="CL62">
        <v>0.93111900000000003</v>
      </c>
      <c r="CM62">
        <v>3.3750550000000001</v>
      </c>
      <c r="CN62">
        <v>3.4047869999999998</v>
      </c>
      <c r="CO62">
        <v>4.127014</v>
      </c>
      <c r="CP62">
        <v>4.0924180000000003</v>
      </c>
      <c r="CQ62">
        <v>3.4047860000000001</v>
      </c>
      <c r="CR62">
        <v>0.39670100000000003</v>
      </c>
      <c r="CS62">
        <v>2.6848320000000001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78.582589999999982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288.15950199999997</v>
      </c>
      <c r="L63">
        <v>0</v>
      </c>
      <c r="M63">
        <v>45.355356</v>
      </c>
      <c r="N63">
        <v>115.950656</v>
      </c>
      <c r="O63">
        <v>121.545478</v>
      </c>
      <c r="P63">
        <v>113.351872</v>
      </c>
      <c r="Q63">
        <v>0</v>
      </c>
      <c r="R63">
        <v>20.189361000000002</v>
      </c>
      <c r="S63">
        <v>24.907294</v>
      </c>
      <c r="T63">
        <v>0</v>
      </c>
      <c r="U63">
        <v>335.36497500000002</v>
      </c>
      <c r="V63">
        <v>17.000250000000001</v>
      </c>
      <c r="W63">
        <v>44.364083999999998</v>
      </c>
      <c r="X63">
        <v>94.504739999999998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15.141515999999999</v>
      </c>
      <c r="AF63">
        <v>0</v>
      </c>
      <c r="AG63">
        <v>41.890566999999997</v>
      </c>
      <c r="AH63">
        <v>0</v>
      </c>
      <c r="AI63">
        <v>0</v>
      </c>
      <c r="AJ63">
        <v>0</v>
      </c>
      <c r="AK63">
        <v>51.431567000000001</v>
      </c>
      <c r="AL63">
        <v>2.2333639999999999</v>
      </c>
      <c r="AM63">
        <v>0</v>
      </c>
      <c r="AN63">
        <v>0.61618399999999995</v>
      </c>
      <c r="AO63">
        <v>3.3904079999999999</v>
      </c>
      <c r="AP63">
        <v>5.5396840000000003</v>
      </c>
      <c r="AQ63">
        <v>0</v>
      </c>
      <c r="AR63">
        <v>6.3656639999999998</v>
      </c>
      <c r="AS63">
        <v>5.1709490000000002</v>
      </c>
      <c r="AT63">
        <v>14.411925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78.582589999999982</v>
      </c>
      <c r="BA63">
        <f t="shared" si="1"/>
        <v>1445.4679860000001</v>
      </c>
      <c r="BD63">
        <v>6.96</v>
      </c>
      <c r="BE63">
        <v>1.85</v>
      </c>
      <c r="BF63">
        <v>2.16</v>
      </c>
      <c r="BG63">
        <v>1.72</v>
      </c>
      <c r="BH63">
        <v>6.05</v>
      </c>
      <c r="BI63">
        <v>0.86</v>
      </c>
      <c r="BJ63">
        <v>0.88</v>
      </c>
      <c r="BK63">
        <v>1.71</v>
      </c>
      <c r="BL63">
        <v>0.98</v>
      </c>
      <c r="BM63">
        <v>0.18</v>
      </c>
      <c r="BN63">
        <v>3.38</v>
      </c>
      <c r="BO63">
        <v>1.82</v>
      </c>
      <c r="BP63">
        <v>0.25</v>
      </c>
      <c r="BQ63">
        <v>1.91</v>
      </c>
      <c r="BR63">
        <v>1.04</v>
      </c>
      <c r="BS63">
        <v>1.58</v>
      </c>
      <c r="BT63">
        <v>2.7771940000000002</v>
      </c>
      <c r="BU63">
        <v>1.2896920000000001</v>
      </c>
      <c r="BV63">
        <v>1.949408</v>
      </c>
      <c r="BW63">
        <v>1.8668910000000001</v>
      </c>
      <c r="BX63">
        <v>1.88296</v>
      </c>
      <c r="BY63">
        <v>2.5793840000000001</v>
      </c>
      <c r="BZ63">
        <v>1.275936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5.1071809999999997</v>
      </c>
      <c r="CK63">
        <v>1.7973710000000001</v>
      </c>
      <c r="CL63">
        <v>0.93111900000000003</v>
      </c>
      <c r="CM63">
        <v>3.3750550000000001</v>
      </c>
      <c r="CN63">
        <v>3.4047869999999998</v>
      </c>
      <c r="CO63">
        <v>4.127014</v>
      </c>
      <c r="CP63">
        <v>4.0924180000000003</v>
      </c>
      <c r="CQ63">
        <v>3.4047860000000001</v>
      </c>
      <c r="CR63">
        <v>0.39670100000000003</v>
      </c>
      <c r="CS63">
        <v>2.6848320000000001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78.582589999999982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288.15950199999997</v>
      </c>
      <c r="L64">
        <v>0</v>
      </c>
      <c r="M64">
        <v>45.355356</v>
      </c>
      <c r="N64">
        <v>115.950656</v>
      </c>
      <c r="O64">
        <v>121.545478</v>
      </c>
      <c r="P64">
        <v>113.351872</v>
      </c>
      <c r="Q64">
        <v>0</v>
      </c>
      <c r="R64">
        <v>20.189361000000002</v>
      </c>
      <c r="S64">
        <v>24.907294</v>
      </c>
      <c r="T64">
        <v>0</v>
      </c>
      <c r="U64">
        <v>335.36497500000002</v>
      </c>
      <c r="V64">
        <v>17.000250000000001</v>
      </c>
      <c r="W64">
        <v>44.364083999999998</v>
      </c>
      <c r="X64">
        <v>94.504739999999998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15.141515999999999</v>
      </c>
      <c r="AF64">
        <v>0</v>
      </c>
      <c r="AG64">
        <v>41.890566999999997</v>
      </c>
      <c r="AH64">
        <v>0</v>
      </c>
      <c r="AI64">
        <v>0</v>
      </c>
      <c r="AJ64">
        <v>0</v>
      </c>
      <c r="AK64">
        <v>51.431567000000001</v>
      </c>
      <c r="AL64">
        <v>2.2333639999999999</v>
      </c>
      <c r="AM64">
        <v>0</v>
      </c>
      <c r="AN64">
        <v>0.61618399999999995</v>
      </c>
      <c r="AO64">
        <v>3.3904079999999999</v>
      </c>
      <c r="AP64">
        <v>5.5396840000000003</v>
      </c>
      <c r="AQ64">
        <v>0</v>
      </c>
      <c r="AR64">
        <v>6.3656639999999998</v>
      </c>
      <c r="AS64">
        <v>5.1709490000000002</v>
      </c>
      <c r="AT64">
        <v>14.411925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78.582589999999982</v>
      </c>
      <c r="BA64">
        <f t="shared" si="1"/>
        <v>1445.4679860000001</v>
      </c>
      <c r="BD64">
        <v>6.96</v>
      </c>
      <c r="BE64">
        <v>1.85</v>
      </c>
      <c r="BF64">
        <v>2.16</v>
      </c>
      <c r="BG64">
        <v>1.72</v>
      </c>
      <c r="BH64">
        <v>6.05</v>
      </c>
      <c r="BI64">
        <v>0.86</v>
      </c>
      <c r="BJ64">
        <v>0.88</v>
      </c>
      <c r="BK64">
        <v>1.71</v>
      </c>
      <c r="BL64">
        <v>0.98</v>
      </c>
      <c r="BM64">
        <v>0.18</v>
      </c>
      <c r="BN64">
        <v>3.38</v>
      </c>
      <c r="BO64">
        <v>1.82</v>
      </c>
      <c r="BP64">
        <v>0.25</v>
      </c>
      <c r="BQ64">
        <v>1.91</v>
      </c>
      <c r="BR64">
        <v>1.04</v>
      </c>
      <c r="BS64">
        <v>1.58</v>
      </c>
      <c r="BT64">
        <v>2.7771940000000002</v>
      </c>
      <c r="BU64">
        <v>1.2896920000000001</v>
      </c>
      <c r="BV64">
        <v>1.949408</v>
      </c>
      <c r="BW64">
        <v>1.8668910000000001</v>
      </c>
      <c r="BX64">
        <v>1.88296</v>
      </c>
      <c r="BY64">
        <v>2.5793840000000001</v>
      </c>
      <c r="BZ64">
        <v>1.275936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5.1071809999999997</v>
      </c>
      <c r="CK64">
        <v>1.7973710000000001</v>
      </c>
      <c r="CL64">
        <v>0.93111900000000003</v>
      </c>
      <c r="CM64">
        <v>3.3750550000000001</v>
      </c>
      <c r="CN64">
        <v>3.4047869999999998</v>
      </c>
      <c r="CO64">
        <v>4.127014</v>
      </c>
      <c r="CP64">
        <v>4.0924180000000003</v>
      </c>
      <c r="CQ64">
        <v>3.4047860000000001</v>
      </c>
      <c r="CR64">
        <v>0.39670100000000003</v>
      </c>
      <c r="CS64">
        <v>2.6848320000000001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78.582589999999982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288.15950199999997</v>
      </c>
      <c r="L65">
        <v>0</v>
      </c>
      <c r="M65">
        <v>45.355356</v>
      </c>
      <c r="N65">
        <v>115.950656</v>
      </c>
      <c r="O65">
        <v>121.545478</v>
      </c>
      <c r="P65">
        <v>106.640248</v>
      </c>
      <c r="Q65">
        <v>0</v>
      </c>
      <c r="R65">
        <v>20.189361000000002</v>
      </c>
      <c r="S65">
        <v>24.907294</v>
      </c>
      <c r="T65">
        <v>0</v>
      </c>
      <c r="U65">
        <v>335.36497500000002</v>
      </c>
      <c r="V65">
        <v>17.000250000000001</v>
      </c>
      <c r="W65">
        <v>44.364083999999998</v>
      </c>
      <c r="X65">
        <v>94.504739999999998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27.759446000000001</v>
      </c>
      <c r="AF65">
        <v>0</v>
      </c>
      <c r="AG65">
        <v>41.890566999999997</v>
      </c>
      <c r="AH65">
        <v>0</v>
      </c>
      <c r="AI65">
        <v>0</v>
      </c>
      <c r="AJ65">
        <v>0</v>
      </c>
      <c r="AK65">
        <v>51.431567000000001</v>
      </c>
      <c r="AL65">
        <v>2.2333639999999999</v>
      </c>
      <c r="AM65">
        <v>0</v>
      </c>
      <c r="AN65">
        <v>0.61618399999999995</v>
      </c>
      <c r="AO65">
        <v>3.3904079999999999</v>
      </c>
      <c r="AP65">
        <v>5.5396840000000003</v>
      </c>
      <c r="AQ65">
        <v>0</v>
      </c>
      <c r="AR65">
        <v>6.3656639999999998</v>
      </c>
      <c r="AS65">
        <v>5.1709490000000002</v>
      </c>
      <c r="AT65">
        <v>14.411925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78.752589999999984</v>
      </c>
      <c r="BA65">
        <f t="shared" si="1"/>
        <v>1451.5442920000003</v>
      </c>
      <c r="BD65">
        <v>6.96</v>
      </c>
      <c r="BE65">
        <v>1.85</v>
      </c>
      <c r="BF65">
        <v>2.16</v>
      </c>
      <c r="BG65">
        <v>1.72</v>
      </c>
      <c r="BH65">
        <v>6.05</v>
      </c>
      <c r="BI65">
        <v>0.86</v>
      </c>
      <c r="BJ65">
        <v>0.88</v>
      </c>
      <c r="BK65">
        <v>1.88</v>
      </c>
      <c r="BL65">
        <v>0.98</v>
      </c>
      <c r="BM65">
        <v>0.18</v>
      </c>
      <c r="BN65">
        <v>3.38</v>
      </c>
      <c r="BO65">
        <v>1.82</v>
      </c>
      <c r="BP65">
        <v>0.25</v>
      </c>
      <c r="BQ65">
        <v>1.91</v>
      </c>
      <c r="BR65">
        <v>1.04</v>
      </c>
      <c r="BS65">
        <v>1.58</v>
      </c>
      <c r="BT65">
        <v>2.7771940000000002</v>
      </c>
      <c r="BU65">
        <v>1.2896920000000001</v>
      </c>
      <c r="BV65">
        <v>1.949408</v>
      </c>
      <c r="BW65">
        <v>1.8668910000000001</v>
      </c>
      <c r="BX65">
        <v>1.88296</v>
      </c>
      <c r="BY65">
        <v>2.5793840000000001</v>
      </c>
      <c r="BZ65">
        <v>1.275936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5.1071809999999997</v>
      </c>
      <c r="CK65">
        <v>1.7973710000000001</v>
      </c>
      <c r="CL65">
        <v>0.93111900000000003</v>
      </c>
      <c r="CM65">
        <v>3.3750550000000001</v>
      </c>
      <c r="CN65">
        <v>3.4047869999999998</v>
      </c>
      <c r="CO65">
        <v>4.127014</v>
      </c>
      <c r="CP65">
        <v>4.0924180000000003</v>
      </c>
      <c r="CQ65">
        <v>3.4047860000000001</v>
      </c>
      <c r="CR65">
        <v>0.39670100000000003</v>
      </c>
      <c r="CS65">
        <v>2.6848320000000001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78.752589999999984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288.15950199999997</v>
      </c>
      <c r="L66">
        <v>0</v>
      </c>
      <c r="M66">
        <v>45.355356</v>
      </c>
      <c r="N66">
        <v>115.950656</v>
      </c>
      <c r="O66">
        <v>121.545478</v>
      </c>
      <c r="P66">
        <v>106.640248</v>
      </c>
      <c r="Q66">
        <v>0</v>
      </c>
      <c r="R66">
        <v>20.189361000000002</v>
      </c>
      <c r="S66">
        <v>24.907294</v>
      </c>
      <c r="T66">
        <v>0</v>
      </c>
      <c r="U66">
        <v>335.36497500000002</v>
      </c>
      <c r="V66">
        <v>17.000250000000001</v>
      </c>
      <c r="W66">
        <v>44.364083999999998</v>
      </c>
      <c r="X66">
        <v>94.504739999999998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29.021239000000001</v>
      </c>
      <c r="AF66">
        <v>0</v>
      </c>
      <c r="AG66">
        <v>41.890566999999997</v>
      </c>
      <c r="AH66">
        <v>0</v>
      </c>
      <c r="AI66">
        <v>0</v>
      </c>
      <c r="AJ66">
        <v>0</v>
      </c>
      <c r="AK66">
        <v>51.431567000000001</v>
      </c>
      <c r="AL66">
        <v>2.2333639999999999</v>
      </c>
      <c r="AM66">
        <v>0</v>
      </c>
      <c r="AN66">
        <v>0.61618399999999995</v>
      </c>
      <c r="AO66">
        <v>3.3904079999999999</v>
      </c>
      <c r="AP66">
        <v>5.5396840000000003</v>
      </c>
      <c r="AQ66">
        <v>0</v>
      </c>
      <c r="AR66">
        <v>6.3656639999999998</v>
      </c>
      <c r="AS66">
        <v>5.1709490000000002</v>
      </c>
      <c r="AT66">
        <v>14.411925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78.752589999999984</v>
      </c>
      <c r="BA66">
        <f t="shared" si="1"/>
        <v>1452.8060850000002</v>
      </c>
      <c r="BD66">
        <v>6.96</v>
      </c>
      <c r="BE66">
        <v>1.85</v>
      </c>
      <c r="BF66">
        <v>2.16</v>
      </c>
      <c r="BG66">
        <v>1.72</v>
      </c>
      <c r="BH66">
        <v>6.05</v>
      </c>
      <c r="BI66">
        <v>0.86</v>
      </c>
      <c r="BJ66">
        <v>0.88</v>
      </c>
      <c r="BK66">
        <v>1.88</v>
      </c>
      <c r="BL66">
        <v>0.98</v>
      </c>
      <c r="BM66">
        <v>0.18</v>
      </c>
      <c r="BN66">
        <v>3.38</v>
      </c>
      <c r="BO66">
        <v>1.82</v>
      </c>
      <c r="BP66">
        <v>0.25</v>
      </c>
      <c r="BQ66">
        <v>1.91</v>
      </c>
      <c r="BR66">
        <v>1.04</v>
      </c>
      <c r="BS66">
        <v>1.58</v>
      </c>
      <c r="BT66">
        <v>2.7771940000000002</v>
      </c>
      <c r="BU66">
        <v>1.2896920000000001</v>
      </c>
      <c r="BV66">
        <v>1.949408</v>
      </c>
      <c r="BW66">
        <v>1.8668910000000001</v>
      </c>
      <c r="BX66">
        <v>1.88296</v>
      </c>
      <c r="BY66">
        <v>2.5793840000000001</v>
      </c>
      <c r="BZ66">
        <v>1.275936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5.1071809999999997</v>
      </c>
      <c r="CK66">
        <v>1.7973710000000001</v>
      </c>
      <c r="CL66">
        <v>0.93111900000000003</v>
      </c>
      <c r="CM66">
        <v>3.3750550000000001</v>
      </c>
      <c r="CN66">
        <v>3.4047869999999998</v>
      </c>
      <c r="CO66">
        <v>4.127014</v>
      </c>
      <c r="CP66">
        <v>4.0924180000000003</v>
      </c>
      <c r="CQ66">
        <v>3.4047860000000001</v>
      </c>
      <c r="CR66">
        <v>0.39670100000000003</v>
      </c>
      <c r="CS66">
        <v>2.6848320000000001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78.752589999999984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288.14028200000001</v>
      </c>
      <c r="L67">
        <v>0</v>
      </c>
      <c r="M67">
        <v>45.355356</v>
      </c>
      <c r="N67">
        <v>115.950656</v>
      </c>
      <c r="O67">
        <v>121.545478</v>
      </c>
      <c r="P67">
        <v>102.911568</v>
      </c>
      <c r="Q67">
        <v>0</v>
      </c>
      <c r="R67">
        <v>20.189361000000002</v>
      </c>
      <c r="S67">
        <v>24.907294</v>
      </c>
      <c r="T67">
        <v>0</v>
      </c>
      <c r="U67">
        <v>335.36497500000002</v>
      </c>
      <c r="V67">
        <v>17.000250000000001</v>
      </c>
      <c r="W67">
        <v>44.364083999999998</v>
      </c>
      <c r="X67">
        <v>94.504739999999998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30.283031999999999</v>
      </c>
      <c r="AF67">
        <v>8.709543</v>
      </c>
      <c r="AG67">
        <v>41.890566999999997</v>
      </c>
      <c r="AH67">
        <v>0</v>
      </c>
      <c r="AI67">
        <v>0</v>
      </c>
      <c r="AJ67">
        <v>0</v>
      </c>
      <c r="AK67">
        <v>51.431567000000001</v>
      </c>
      <c r="AL67">
        <v>2.2333639999999999</v>
      </c>
      <c r="AM67">
        <v>0</v>
      </c>
      <c r="AN67">
        <v>0.61618399999999995</v>
      </c>
      <c r="AO67">
        <v>3.3904079999999999</v>
      </c>
      <c r="AP67">
        <v>5.5396840000000003</v>
      </c>
      <c r="AQ67">
        <v>0</v>
      </c>
      <c r="AR67">
        <v>10.609439999999999</v>
      </c>
      <c r="AS67">
        <v>5.1709490000000002</v>
      </c>
      <c r="AT67">
        <v>14.411925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78.612589999999983</v>
      </c>
      <c r="BA67">
        <f t="shared" si="1"/>
        <v>1463.1332970000001</v>
      </c>
      <c r="BD67">
        <v>6.96</v>
      </c>
      <c r="BE67">
        <v>1.85</v>
      </c>
      <c r="BF67">
        <v>2.16</v>
      </c>
      <c r="BG67">
        <v>1.72</v>
      </c>
      <c r="BH67">
        <v>6.05</v>
      </c>
      <c r="BI67">
        <v>0.86</v>
      </c>
      <c r="BJ67">
        <v>0.88</v>
      </c>
      <c r="BK67">
        <v>1.71</v>
      </c>
      <c r="BL67">
        <v>1.01</v>
      </c>
      <c r="BM67">
        <v>0.18</v>
      </c>
      <c r="BN67">
        <v>3.38</v>
      </c>
      <c r="BO67">
        <v>1.82</v>
      </c>
      <c r="BP67">
        <v>0.25</v>
      </c>
      <c r="BQ67">
        <v>1.91</v>
      </c>
      <c r="BR67">
        <v>1.04</v>
      </c>
      <c r="BS67">
        <v>1.58</v>
      </c>
      <c r="BT67">
        <v>2.7771940000000002</v>
      </c>
      <c r="BU67">
        <v>1.2896920000000001</v>
      </c>
      <c r="BV67">
        <v>1.949408</v>
      </c>
      <c r="BW67">
        <v>1.8668910000000001</v>
      </c>
      <c r="BX67">
        <v>1.88296</v>
      </c>
      <c r="BY67">
        <v>2.5793840000000001</v>
      </c>
      <c r="BZ67">
        <v>1.275936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5.1071809999999997</v>
      </c>
      <c r="CK67">
        <v>1.7973710000000001</v>
      </c>
      <c r="CL67">
        <v>0.93111900000000003</v>
      </c>
      <c r="CM67">
        <v>3.3750550000000001</v>
      </c>
      <c r="CN67">
        <v>3.4047869999999998</v>
      </c>
      <c r="CO67">
        <v>4.127014</v>
      </c>
      <c r="CP67">
        <v>4.0924180000000003</v>
      </c>
      <c r="CQ67">
        <v>3.4047860000000001</v>
      </c>
      <c r="CR67">
        <v>0.39670100000000003</v>
      </c>
      <c r="CS67">
        <v>2.6848320000000001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78.612589999999983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287.65978200000001</v>
      </c>
      <c r="L68">
        <v>0</v>
      </c>
      <c r="M68">
        <v>45.355356</v>
      </c>
      <c r="N68">
        <v>115.950656</v>
      </c>
      <c r="O68">
        <v>121.545478</v>
      </c>
      <c r="P68">
        <v>102.911568</v>
      </c>
      <c r="Q68">
        <v>0</v>
      </c>
      <c r="R68">
        <v>20.189361000000002</v>
      </c>
      <c r="S68">
        <v>24.907294</v>
      </c>
      <c r="T68">
        <v>0</v>
      </c>
      <c r="U68">
        <v>335.36497500000002</v>
      </c>
      <c r="V68">
        <v>17.000250000000001</v>
      </c>
      <c r="W68">
        <v>44.364083999999998</v>
      </c>
      <c r="X68">
        <v>94.504739999999998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30.283031999999999</v>
      </c>
      <c r="AF68">
        <v>8.709543</v>
      </c>
      <c r="AG68">
        <v>41.890566999999997</v>
      </c>
      <c r="AH68">
        <v>0</v>
      </c>
      <c r="AI68">
        <v>0</v>
      </c>
      <c r="AJ68">
        <v>0</v>
      </c>
      <c r="AK68">
        <v>51.431567000000001</v>
      </c>
      <c r="AL68">
        <v>2.2333639999999999</v>
      </c>
      <c r="AM68">
        <v>0</v>
      </c>
      <c r="AN68">
        <v>0.61618399999999995</v>
      </c>
      <c r="AO68">
        <v>3.3904079999999999</v>
      </c>
      <c r="AP68">
        <v>5.5396840000000003</v>
      </c>
      <c r="AQ68">
        <v>13.305045</v>
      </c>
      <c r="AR68">
        <v>10.609439999999999</v>
      </c>
      <c r="AS68">
        <v>15.254299</v>
      </c>
      <c r="AT68">
        <v>14.411925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78.612589999999983</v>
      </c>
      <c r="BA68">
        <f t="shared" ref="BA68:BA99" si="4">SUM(B68:AZ68)</f>
        <v>1494.999538</v>
      </c>
      <c r="BD68">
        <v>6.96</v>
      </c>
      <c r="BE68">
        <v>1.85</v>
      </c>
      <c r="BF68">
        <v>2.16</v>
      </c>
      <c r="BG68">
        <v>1.72</v>
      </c>
      <c r="BH68">
        <v>6.05</v>
      </c>
      <c r="BI68">
        <v>0.86</v>
      </c>
      <c r="BJ68">
        <v>0.88</v>
      </c>
      <c r="BK68">
        <v>1.71</v>
      </c>
      <c r="BL68">
        <v>1.01</v>
      </c>
      <c r="BM68">
        <v>0.18</v>
      </c>
      <c r="BN68">
        <v>3.38</v>
      </c>
      <c r="BO68">
        <v>1.82</v>
      </c>
      <c r="BP68">
        <v>0.25</v>
      </c>
      <c r="BQ68">
        <v>1.91</v>
      </c>
      <c r="BR68">
        <v>1.04</v>
      </c>
      <c r="BS68">
        <v>1.58</v>
      </c>
      <c r="BT68">
        <v>2.7771940000000002</v>
      </c>
      <c r="BU68">
        <v>1.2896920000000001</v>
      </c>
      <c r="BV68">
        <v>1.949408</v>
      </c>
      <c r="BW68">
        <v>1.8668910000000001</v>
      </c>
      <c r="BX68">
        <v>1.88296</v>
      </c>
      <c r="BY68">
        <v>2.5793840000000001</v>
      </c>
      <c r="BZ68">
        <v>1.275936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5.1071809999999997</v>
      </c>
      <c r="CK68">
        <v>1.7973710000000001</v>
      </c>
      <c r="CL68">
        <v>0.93111900000000003</v>
      </c>
      <c r="CM68">
        <v>3.3750550000000001</v>
      </c>
      <c r="CN68">
        <v>3.4047869999999998</v>
      </c>
      <c r="CO68">
        <v>4.127014</v>
      </c>
      <c r="CP68">
        <v>4.0924180000000003</v>
      </c>
      <c r="CQ68">
        <v>3.4047860000000001</v>
      </c>
      <c r="CR68">
        <v>0.39670100000000003</v>
      </c>
      <c r="CS68">
        <v>2.6848320000000001</v>
      </c>
      <c r="CT68">
        <v>0</v>
      </c>
      <c r="CU68">
        <v>0</v>
      </c>
      <c r="CV68">
        <v>0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78.612589999999983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305.64970199999999</v>
      </c>
      <c r="L69">
        <v>0</v>
      </c>
      <c r="M69">
        <v>45.355356</v>
      </c>
      <c r="N69">
        <v>115.950656</v>
      </c>
      <c r="O69">
        <v>121.545478</v>
      </c>
      <c r="P69">
        <v>102.16583199999999</v>
      </c>
      <c r="Q69">
        <v>0</v>
      </c>
      <c r="R69">
        <v>20.189361000000002</v>
      </c>
      <c r="S69">
        <v>24.907294</v>
      </c>
      <c r="T69">
        <v>0</v>
      </c>
      <c r="U69">
        <v>335.36497500000002</v>
      </c>
      <c r="V69">
        <v>17.000250000000001</v>
      </c>
      <c r="W69">
        <v>44.364083999999998</v>
      </c>
      <c r="X69">
        <v>94.504739999999998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8.9583460000000006</v>
      </c>
      <c r="AE69">
        <v>30.283031999999999</v>
      </c>
      <c r="AF69">
        <v>8.709543</v>
      </c>
      <c r="AG69">
        <v>41.890566999999997</v>
      </c>
      <c r="AH69">
        <v>22.953389000000001</v>
      </c>
      <c r="AI69">
        <v>0</v>
      </c>
      <c r="AJ69">
        <v>0</v>
      </c>
      <c r="AK69">
        <v>51.431567000000001</v>
      </c>
      <c r="AL69">
        <v>2.2333639999999999</v>
      </c>
      <c r="AM69">
        <v>0</v>
      </c>
      <c r="AN69">
        <v>0.61618399999999995</v>
      </c>
      <c r="AO69">
        <v>3.3904079999999999</v>
      </c>
      <c r="AP69">
        <v>5.5396840000000003</v>
      </c>
      <c r="AQ69">
        <v>15.428855</v>
      </c>
      <c r="AR69">
        <v>10.609439999999999</v>
      </c>
      <c r="AS69">
        <v>10.341898</v>
      </c>
      <c r="AT69">
        <v>14.411925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78.886011999999994</v>
      </c>
      <c r="BA69">
        <f t="shared" si="4"/>
        <v>1532.6819419999999</v>
      </c>
      <c r="BD69">
        <v>6.96</v>
      </c>
      <c r="BE69">
        <v>1.85</v>
      </c>
      <c r="BF69">
        <v>2.16</v>
      </c>
      <c r="BG69">
        <v>1.72</v>
      </c>
      <c r="BH69">
        <v>6.05</v>
      </c>
      <c r="BI69">
        <v>0.86</v>
      </c>
      <c r="BJ69">
        <v>0.88</v>
      </c>
      <c r="BK69">
        <v>1.88</v>
      </c>
      <c r="BL69">
        <v>1.01</v>
      </c>
      <c r="BM69">
        <v>0.18</v>
      </c>
      <c r="BN69">
        <v>3.38</v>
      </c>
      <c r="BO69">
        <v>1.82</v>
      </c>
      <c r="BP69">
        <v>0.25</v>
      </c>
      <c r="BQ69">
        <v>1.91</v>
      </c>
      <c r="BR69">
        <v>1.04</v>
      </c>
      <c r="BS69">
        <v>1.58</v>
      </c>
      <c r="BT69">
        <v>2.7771940000000002</v>
      </c>
      <c r="BU69">
        <v>1.2896920000000001</v>
      </c>
      <c r="BV69">
        <v>1.928669</v>
      </c>
      <c r="BW69">
        <v>1.8668910000000001</v>
      </c>
      <c r="BX69">
        <v>1.88296</v>
      </c>
      <c r="BY69">
        <v>2.5793840000000001</v>
      </c>
      <c r="BZ69">
        <v>1.275936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5.1071809999999997</v>
      </c>
      <c r="CK69">
        <v>1.7973710000000001</v>
      </c>
      <c r="CL69">
        <v>0.93111900000000003</v>
      </c>
      <c r="CM69">
        <v>3.3750550000000001</v>
      </c>
      <c r="CN69">
        <v>3.4047869999999998</v>
      </c>
      <c r="CO69">
        <v>4.127014</v>
      </c>
      <c r="CP69">
        <v>4.0924180000000003</v>
      </c>
      <c r="CQ69">
        <v>3.4047860000000001</v>
      </c>
      <c r="CR69">
        <v>0.39670100000000003</v>
      </c>
      <c r="CS69">
        <v>2.6848320000000001</v>
      </c>
      <c r="CT69">
        <v>0</v>
      </c>
      <c r="CU69">
        <v>0</v>
      </c>
      <c r="CV69">
        <v>0.12416099999999999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78.886011999999994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315.64410199999998</v>
      </c>
      <c r="L70">
        <v>0</v>
      </c>
      <c r="M70">
        <v>45.355356</v>
      </c>
      <c r="N70">
        <v>115.950656</v>
      </c>
      <c r="O70">
        <v>121.545478</v>
      </c>
      <c r="P70">
        <v>102.16583199999999</v>
      </c>
      <c r="Q70">
        <v>0</v>
      </c>
      <c r="R70">
        <v>20.189361000000002</v>
      </c>
      <c r="S70">
        <v>24.907294</v>
      </c>
      <c r="T70">
        <v>0</v>
      </c>
      <c r="U70">
        <v>335.36497500000002</v>
      </c>
      <c r="V70">
        <v>17.000250000000001</v>
      </c>
      <c r="W70">
        <v>44.364083999999998</v>
      </c>
      <c r="X70">
        <v>94.504739999999998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15.320069999999999</v>
      </c>
      <c r="AE70">
        <v>30.283031999999999</v>
      </c>
      <c r="AF70">
        <v>8.709543</v>
      </c>
      <c r="AG70">
        <v>41.890566999999997</v>
      </c>
      <c r="AH70">
        <v>22.953389000000001</v>
      </c>
      <c r="AI70">
        <v>0</v>
      </c>
      <c r="AJ70">
        <v>0</v>
      </c>
      <c r="AK70">
        <v>51.431567000000001</v>
      </c>
      <c r="AL70">
        <v>2.2333639999999999</v>
      </c>
      <c r="AM70">
        <v>0</v>
      </c>
      <c r="AN70">
        <v>0.61618399999999995</v>
      </c>
      <c r="AO70">
        <v>3.3904079999999999</v>
      </c>
      <c r="AP70">
        <v>5.5396840000000003</v>
      </c>
      <c r="AQ70">
        <v>30.857710000000001</v>
      </c>
      <c r="AR70">
        <v>10.609439999999999</v>
      </c>
      <c r="AS70">
        <v>10.341898</v>
      </c>
      <c r="AT70">
        <v>14.411925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78.886011999999994</v>
      </c>
      <c r="BA70">
        <f t="shared" si="4"/>
        <v>1564.466921</v>
      </c>
      <c r="BD70">
        <v>6.96</v>
      </c>
      <c r="BE70">
        <v>1.85</v>
      </c>
      <c r="BF70">
        <v>2.16</v>
      </c>
      <c r="BG70">
        <v>1.72</v>
      </c>
      <c r="BH70">
        <v>6.05</v>
      </c>
      <c r="BI70">
        <v>0.86</v>
      </c>
      <c r="BJ70">
        <v>0.88</v>
      </c>
      <c r="BK70">
        <v>1.88</v>
      </c>
      <c r="BL70">
        <v>1.01</v>
      </c>
      <c r="BM70">
        <v>0.18</v>
      </c>
      <c r="BN70">
        <v>3.38</v>
      </c>
      <c r="BO70">
        <v>1.82</v>
      </c>
      <c r="BP70">
        <v>0.25</v>
      </c>
      <c r="BQ70">
        <v>1.91</v>
      </c>
      <c r="BR70">
        <v>1.04</v>
      </c>
      <c r="BS70">
        <v>1.58</v>
      </c>
      <c r="BT70">
        <v>2.7771940000000002</v>
      </c>
      <c r="BU70">
        <v>1.2896920000000001</v>
      </c>
      <c r="BV70">
        <v>1.928669</v>
      </c>
      <c r="BW70">
        <v>1.8668910000000001</v>
      </c>
      <c r="BX70">
        <v>1.88296</v>
      </c>
      <c r="BY70">
        <v>2.5793840000000001</v>
      </c>
      <c r="BZ70">
        <v>1.275936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5.1071809999999997</v>
      </c>
      <c r="CK70">
        <v>1.7973710000000001</v>
      </c>
      <c r="CL70">
        <v>0.93111900000000003</v>
      </c>
      <c r="CM70">
        <v>3.3750550000000001</v>
      </c>
      <c r="CN70">
        <v>3.4047869999999998</v>
      </c>
      <c r="CO70">
        <v>4.127014</v>
      </c>
      <c r="CP70">
        <v>4.0924180000000003</v>
      </c>
      <c r="CQ70">
        <v>3.4047860000000001</v>
      </c>
      <c r="CR70">
        <v>0.39670100000000003</v>
      </c>
      <c r="CS70">
        <v>2.6848320000000001</v>
      </c>
      <c r="CT70">
        <v>0</v>
      </c>
      <c r="CU70">
        <v>0</v>
      </c>
      <c r="CV70">
        <v>0.12416099999999999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78.886011999999994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329.63626199999999</v>
      </c>
      <c r="L71">
        <v>0</v>
      </c>
      <c r="M71">
        <v>45.355356</v>
      </c>
      <c r="N71">
        <v>115.950656</v>
      </c>
      <c r="O71">
        <v>121.545478</v>
      </c>
      <c r="P71">
        <v>102.16583199999999</v>
      </c>
      <c r="Q71">
        <v>0</v>
      </c>
      <c r="R71">
        <v>20.189361000000002</v>
      </c>
      <c r="S71">
        <v>24.907294</v>
      </c>
      <c r="T71">
        <v>0</v>
      </c>
      <c r="U71">
        <v>335.36497500000002</v>
      </c>
      <c r="V71">
        <v>17.000250000000001</v>
      </c>
      <c r="W71">
        <v>44.364083999999998</v>
      </c>
      <c r="X71">
        <v>94.504739999999998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17.916692000000001</v>
      </c>
      <c r="AE71">
        <v>41.639169000000003</v>
      </c>
      <c r="AF71">
        <v>8.709543</v>
      </c>
      <c r="AG71">
        <v>41.890566999999997</v>
      </c>
      <c r="AH71">
        <v>45.906778000000003</v>
      </c>
      <c r="AI71">
        <v>0</v>
      </c>
      <c r="AJ71">
        <v>0</v>
      </c>
      <c r="AK71">
        <v>51.431567000000001</v>
      </c>
      <c r="AL71">
        <v>2.2333639999999999</v>
      </c>
      <c r="AM71">
        <v>0</v>
      </c>
      <c r="AN71">
        <v>0.61618399999999995</v>
      </c>
      <c r="AO71">
        <v>2.5428060000000001</v>
      </c>
      <c r="AP71">
        <v>5.5396840000000003</v>
      </c>
      <c r="AQ71">
        <v>30.857710000000001</v>
      </c>
      <c r="AR71">
        <v>10.609439999999999</v>
      </c>
      <c r="AS71">
        <v>10.341898</v>
      </c>
      <c r="AT71">
        <v>14.411925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79.010172999999995</v>
      </c>
      <c r="BA71">
        <f t="shared" si="4"/>
        <v>1614.6417879999999</v>
      </c>
      <c r="BD71">
        <v>6.96</v>
      </c>
      <c r="BE71">
        <v>1.85</v>
      </c>
      <c r="BF71">
        <v>2.16</v>
      </c>
      <c r="BG71">
        <v>1.72</v>
      </c>
      <c r="BH71">
        <v>6.05</v>
      </c>
      <c r="BI71">
        <v>0.86</v>
      </c>
      <c r="BJ71">
        <v>0.88</v>
      </c>
      <c r="BK71">
        <v>1.88</v>
      </c>
      <c r="BL71">
        <v>1.01</v>
      </c>
      <c r="BM71">
        <v>0.18</v>
      </c>
      <c r="BN71">
        <v>3.38</v>
      </c>
      <c r="BO71">
        <v>1.82</v>
      </c>
      <c r="BP71">
        <v>0.25</v>
      </c>
      <c r="BQ71">
        <v>1.91</v>
      </c>
      <c r="BR71">
        <v>1.04</v>
      </c>
      <c r="BS71">
        <v>1.58</v>
      </c>
      <c r="BT71">
        <v>2.7771940000000002</v>
      </c>
      <c r="BU71">
        <v>1.2896920000000001</v>
      </c>
      <c r="BV71">
        <v>1.928669</v>
      </c>
      <c r="BW71">
        <v>1.8668910000000001</v>
      </c>
      <c r="BX71">
        <v>1.88296</v>
      </c>
      <c r="BY71">
        <v>2.5793840000000001</v>
      </c>
      <c r="BZ71">
        <v>1.275936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5.1071809999999997</v>
      </c>
      <c r="CK71">
        <v>1.7973710000000001</v>
      </c>
      <c r="CL71">
        <v>0.93111900000000003</v>
      </c>
      <c r="CM71">
        <v>3.3750550000000001</v>
      </c>
      <c r="CN71">
        <v>3.4047869999999998</v>
      </c>
      <c r="CO71">
        <v>4.127014</v>
      </c>
      <c r="CP71">
        <v>4.0924180000000003</v>
      </c>
      <c r="CQ71">
        <v>3.4047860000000001</v>
      </c>
      <c r="CR71">
        <v>0.39670100000000003</v>
      </c>
      <c r="CS71">
        <v>2.6848320000000001</v>
      </c>
      <c r="CT71">
        <v>0</v>
      </c>
      <c r="CU71">
        <v>0</v>
      </c>
      <c r="CV71">
        <v>0.24832199999999999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79.010172999999995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329.63626199999999</v>
      </c>
      <c r="L72">
        <v>0</v>
      </c>
      <c r="M72">
        <v>45.355356</v>
      </c>
      <c r="N72">
        <v>115.950656</v>
      </c>
      <c r="O72">
        <v>121.545478</v>
      </c>
      <c r="P72">
        <v>102.16583199999999</v>
      </c>
      <c r="Q72">
        <v>0</v>
      </c>
      <c r="R72">
        <v>20.189361000000002</v>
      </c>
      <c r="S72">
        <v>24.907294</v>
      </c>
      <c r="T72">
        <v>0</v>
      </c>
      <c r="U72">
        <v>335.36497500000002</v>
      </c>
      <c r="V72">
        <v>17.000250000000001</v>
      </c>
      <c r="W72">
        <v>44.364083999999998</v>
      </c>
      <c r="X72">
        <v>94.504739999999998</v>
      </c>
      <c r="Y72">
        <v>0</v>
      </c>
      <c r="Z72">
        <v>0</v>
      </c>
      <c r="AA72">
        <v>0</v>
      </c>
      <c r="AB72">
        <v>0</v>
      </c>
      <c r="AC72">
        <v>9.5195120000000006</v>
      </c>
      <c r="AD72">
        <v>17.916692000000001</v>
      </c>
      <c r="AE72">
        <v>41.639169000000003</v>
      </c>
      <c r="AF72">
        <v>8.709543</v>
      </c>
      <c r="AG72">
        <v>41.890566999999997</v>
      </c>
      <c r="AH72">
        <v>68.860167000000004</v>
      </c>
      <c r="AI72">
        <v>3.130458</v>
      </c>
      <c r="AJ72">
        <v>0</v>
      </c>
      <c r="AK72">
        <v>51.431567000000001</v>
      </c>
      <c r="AL72">
        <v>2.2333639999999999</v>
      </c>
      <c r="AM72">
        <v>0</v>
      </c>
      <c r="AN72">
        <v>0.61618399999999995</v>
      </c>
      <c r="AO72">
        <v>2.5428060000000001</v>
      </c>
      <c r="AP72">
        <v>5.5396840000000003</v>
      </c>
      <c r="AQ72">
        <v>30.857710000000001</v>
      </c>
      <c r="AR72">
        <v>10.609439999999999</v>
      </c>
      <c r="AS72">
        <v>10.341898</v>
      </c>
      <c r="AT72">
        <v>14.411925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79.400723999999997</v>
      </c>
      <c r="BA72">
        <f t="shared" si="4"/>
        <v>1650.6356980000003</v>
      </c>
      <c r="BD72">
        <v>6.96</v>
      </c>
      <c r="BE72">
        <v>1.85</v>
      </c>
      <c r="BF72">
        <v>2.16</v>
      </c>
      <c r="BG72">
        <v>1.72</v>
      </c>
      <c r="BH72">
        <v>6.05</v>
      </c>
      <c r="BI72">
        <v>0.86</v>
      </c>
      <c r="BJ72">
        <v>0.88</v>
      </c>
      <c r="BK72">
        <v>1.88</v>
      </c>
      <c r="BL72">
        <v>1.01</v>
      </c>
      <c r="BM72">
        <v>0.18</v>
      </c>
      <c r="BN72">
        <v>3.38</v>
      </c>
      <c r="BO72">
        <v>1.82</v>
      </c>
      <c r="BP72">
        <v>0.25</v>
      </c>
      <c r="BQ72">
        <v>1.91</v>
      </c>
      <c r="BR72">
        <v>1.04</v>
      </c>
      <c r="BS72">
        <v>1.58</v>
      </c>
      <c r="BT72">
        <v>2.7771940000000002</v>
      </c>
      <c r="BU72">
        <v>1.2896920000000001</v>
      </c>
      <c r="BV72">
        <v>1.928669</v>
      </c>
      <c r="BW72">
        <v>1.8668910000000001</v>
      </c>
      <c r="BX72">
        <v>1.88296</v>
      </c>
      <c r="BY72">
        <v>2.5793840000000001</v>
      </c>
      <c r="BZ72">
        <v>1.275936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5.1071809999999997</v>
      </c>
      <c r="CK72">
        <v>1.7973710000000001</v>
      </c>
      <c r="CL72">
        <v>0.93111900000000003</v>
      </c>
      <c r="CM72">
        <v>3.3750550000000001</v>
      </c>
      <c r="CN72">
        <v>3.4047869999999998</v>
      </c>
      <c r="CO72">
        <v>4.127014</v>
      </c>
      <c r="CP72">
        <v>4.0924180000000003</v>
      </c>
      <c r="CQ72">
        <v>3.4047860000000001</v>
      </c>
      <c r="CR72">
        <v>0.39670100000000003</v>
      </c>
      <c r="CS72">
        <v>2.6848320000000001</v>
      </c>
      <c r="CT72">
        <v>0</v>
      </c>
      <c r="CU72">
        <v>0.26638899999999999</v>
      </c>
      <c r="CV72">
        <v>0.37248399999999998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79.400723999999997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327.52206200000001</v>
      </c>
      <c r="L73">
        <v>0</v>
      </c>
      <c r="M73">
        <v>45.355356</v>
      </c>
      <c r="N73">
        <v>115.950656</v>
      </c>
      <c r="O73">
        <v>121.545478</v>
      </c>
      <c r="P73">
        <v>102.16583199999999</v>
      </c>
      <c r="Q73">
        <v>0</v>
      </c>
      <c r="R73">
        <v>20.362341000000001</v>
      </c>
      <c r="S73">
        <v>25.346374999999998</v>
      </c>
      <c r="T73">
        <v>0</v>
      </c>
      <c r="U73">
        <v>335.36497500000002</v>
      </c>
      <c r="V73">
        <v>9.2660540000000005</v>
      </c>
      <c r="W73">
        <v>44.364083999999998</v>
      </c>
      <c r="X73">
        <v>94.504739999999998</v>
      </c>
      <c r="Y73">
        <v>0</v>
      </c>
      <c r="Z73">
        <v>0</v>
      </c>
      <c r="AA73">
        <v>0</v>
      </c>
      <c r="AB73">
        <v>0</v>
      </c>
      <c r="AC73">
        <v>9.5195120000000006</v>
      </c>
      <c r="AD73">
        <v>17.916692000000001</v>
      </c>
      <c r="AE73">
        <v>15.141515999999999</v>
      </c>
      <c r="AF73">
        <v>8.709543</v>
      </c>
      <c r="AG73">
        <v>41.890566999999997</v>
      </c>
      <c r="AH73">
        <v>91.534769999999995</v>
      </c>
      <c r="AI73">
        <v>16.278379000000001</v>
      </c>
      <c r="AJ73">
        <v>0</v>
      </c>
      <c r="AK73">
        <v>51.431567000000001</v>
      </c>
      <c r="AL73">
        <v>2.2333639999999999</v>
      </c>
      <c r="AM73">
        <v>0</v>
      </c>
      <c r="AN73">
        <v>0.61618399999999995</v>
      </c>
      <c r="AO73">
        <v>2.5428060000000001</v>
      </c>
      <c r="AP73">
        <v>5.5396840000000003</v>
      </c>
      <c r="AQ73">
        <v>46.286565000000003</v>
      </c>
      <c r="AR73">
        <v>38.193984</v>
      </c>
      <c r="AS73">
        <v>15.254299</v>
      </c>
      <c r="AT73">
        <v>14.411925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79.69944799999999</v>
      </c>
      <c r="BA73">
        <f t="shared" si="4"/>
        <v>1698.9487580000002</v>
      </c>
      <c r="BD73">
        <v>6.96</v>
      </c>
      <c r="BE73">
        <v>1.85</v>
      </c>
      <c r="BF73">
        <v>2.16</v>
      </c>
      <c r="BG73">
        <v>1.72</v>
      </c>
      <c r="BH73">
        <v>6.05</v>
      </c>
      <c r="BI73">
        <v>0.85</v>
      </c>
      <c r="BJ73">
        <v>0.88</v>
      </c>
      <c r="BK73">
        <v>1.88</v>
      </c>
      <c r="BL73">
        <v>0.93</v>
      </c>
      <c r="BM73">
        <v>0.18</v>
      </c>
      <c r="BN73">
        <v>3.38</v>
      </c>
      <c r="BO73">
        <v>1.82</v>
      </c>
      <c r="BP73">
        <v>0.25</v>
      </c>
      <c r="BQ73">
        <v>1.91</v>
      </c>
      <c r="BR73">
        <v>1.04</v>
      </c>
      <c r="BS73">
        <v>1.58</v>
      </c>
      <c r="BT73">
        <v>2.7771940000000002</v>
      </c>
      <c r="BU73">
        <v>1.2896920000000001</v>
      </c>
      <c r="BV73">
        <v>1.928669</v>
      </c>
      <c r="BW73">
        <v>1.8668910000000001</v>
      </c>
      <c r="BX73">
        <v>1.88296</v>
      </c>
      <c r="BY73">
        <v>2.5793840000000001</v>
      </c>
      <c r="BZ73">
        <v>1.275936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5.1071809999999997</v>
      </c>
      <c r="CK73">
        <v>1.7973710000000001</v>
      </c>
      <c r="CL73">
        <v>0.93111900000000003</v>
      </c>
      <c r="CM73">
        <v>3.3750550000000001</v>
      </c>
      <c r="CN73">
        <v>3.4047869999999998</v>
      </c>
      <c r="CO73">
        <v>4.127014</v>
      </c>
      <c r="CP73">
        <v>4.0924180000000003</v>
      </c>
      <c r="CQ73">
        <v>3.4047860000000001</v>
      </c>
      <c r="CR73">
        <v>0.39670100000000003</v>
      </c>
      <c r="CS73">
        <v>2.6848320000000001</v>
      </c>
      <c r="CT73">
        <v>0</v>
      </c>
      <c r="CU73">
        <v>0.53277799999999997</v>
      </c>
      <c r="CV73">
        <v>0.49481900000000001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79.69944799999999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327.52206200000001</v>
      </c>
      <c r="L74">
        <v>0</v>
      </c>
      <c r="M74">
        <v>45.355356</v>
      </c>
      <c r="N74">
        <v>115.950656</v>
      </c>
      <c r="O74">
        <v>121.545478</v>
      </c>
      <c r="P74">
        <v>102.16583199999999</v>
      </c>
      <c r="Q74">
        <v>0</v>
      </c>
      <c r="R74">
        <v>20.362341000000001</v>
      </c>
      <c r="S74">
        <v>25.346374999999998</v>
      </c>
      <c r="T74">
        <v>0</v>
      </c>
      <c r="U74">
        <v>335.36497500000002</v>
      </c>
      <c r="V74">
        <v>9.2660540000000005</v>
      </c>
      <c r="W74">
        <v>44.364083999999998</v>
      </c>
      <c r="X74">
        <v>94.504739999999998</v>
      </c>
      <c r="Y74">
        <v>0</v>
      </c>
      <c r="Z74">
        <v>0</v>
      </c>
      <c r="AA74">
        <v>13.501435000000001</v>
      </c>
      <c r="AB74">
        <v>0</v>
      </c>
      <c r="AC74">
        <v>19.039024000000001</v>
      </c>
      <c r="AD74">
        <v>17.916692000000001</v>
      </c>
      <c r="AE74">
        <v>15.141515999999999</v>
      </c>
      <c r="AF74">
        <v>8.709543</v>
      </c>
      <c r="AG74">
        <v>41.890566999999997</v>
      </c>
      <c r="AH74">
        <v>105.00943100000001</v>
      </c>
      <c r="AI74">
        <v>16.278379000000001</v>
      </c>
      <c r="AJ74">
        <v>0</v>
      </c>
      <c r="AK74">
        <v>51.431567000000001</v>
      </c>
      <c r="AL74">
        <v>2.2333639999999999</v>
      </c>
      <c r="AM74">
        <v>0</v>
      </c>
      <c r="AN74">
        <v>0.61618399999999995</v>
      </c>
      <c r="AO74">
        <v>2.5428060000000001</v>
      </c>
      <c r="AP74">
        <v>5.5396840000000003</v>
      </c>
      <c r="AQ74">
        <v>46.286565000000003</v>
      </c>
      <c r="AR74">
        <v>38.193984</v>
      </c>
      <c r="AS74">
        <v>15.254299</v>
      </c>
      <c r="AT74">
        <v>14.411925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80.100037999999984</v>
      </c>
      <c r="BA74">
        <f t="shared" si="4"/>
        <v>1735.8449559999999</v>
      </c>
      <c r="BD74">
        <v>6.96</v>
      </c>
      <c r="BE74">
        <v>1.85</v>
      </c>
      <c r="BF74">
        <v>2.16</v>
      </c>
      <c r="BG74">
        <v>1.72</v>
      </c>
      <c r="BH74">
        <v>6.05</v>
      </c>
      <c r="BI74">
        <v>0.85</v>
      </c>
      <c r="BJ74">
        <v>0.88</v>
      </c>
      <c r="BK74">
        <v>1.88</v>
      </c>
      <c r="BL74">
        <v>1.01</v>
      </c>
      <c r="BM74">
        <v>0.18</v>
      </c>
      <c r="BN74">
        <v>3.38</v>
      </c>
      <c r="BO74">
        <v>1.82</v>
      </c>
      <c r="BP74">
        <v>0.25</v>
      </c>
      <c r="BQ74">
        <v>1.91</v>
      </c>
      <c r="BR74">
        <v>1.04</v>
      </c>
      <c r="BS74">
        <v>1.58</v>
      </c>
      <c r="BT74">
        <v>2.7771940000000002</v>
      </c>
      <c r="BU74">
        <v>1.2896920000000001</v>
      </c>
      <c r="BV74">
        <v>1.928669</v>
      </c>
      <c r="BW74">
        <v>1.8668910000000001</v>
      </c>
      <c r="BX74">
        <v>1.88296</v>
      </c>
      <c r="BY74">
        <v>2.5793840000000001</v>
      </c>
      <c r="BZ74">
        <v>1.275936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5.1071809999999997</v>
      </c>
      <c r="CK74">
        <v>1.7973710000000001</v>
      </c>
      <c r="CL74">
        <v>0.93111900000000003</v>
      </c>
      <c r="CM74">
        <v>3.3750550000000001</v>
      </c>
      <c r="CN74">
        <v>3.4047869999999998</v>
      </c>
      <c r="CO74">
        <v>4.127014</v>
      </c>
      <c r="CP74">
        <v>4.0924180000000003</v>
      </c>
      <c r="CQ74">
        <v>3.4047860000000001</v>
      </c>
      <c r="CR74">
        <v>0.39670100000000003</v>
      </c>
      <c r="CS74">
        <v>2.6848320000000001</v>
      </c>
      <c r="CT74">
        <v>0</v>
      </c>
      <c r="CU74">
        <v>0.78033200000000003</v>
      </c>
      <c r="CV74">
        <v>0.567855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80.100037999999984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327.52206200000001</v>
      </c>
      <c r="L75">
        <v>0</v>
      </c>
      <c r="M75">
        <v>45.355356</v>
      </c>
      <c r="N75">
        <v>115.950656</v>
      </c>
      <c r="O75">
        <v>121.545478</v>
      </c>
      <c r="P75">
        <v>105.148776</v>
      </c>
      <c r="Q75">
        <v>0</v>
      </c>
      <c r="R75">
        <v>20.362341000000001</v>
      </c>
      <c r="S75">
        <v>25.346374999999998</v>
      </c>
      <c r="T75">
        <v>0</v>
      </c>
      <c r="U75">
        <v>335.36497500000002</v>
      </c>
      <c r="V75">
        <v>8.9571749999999994</v>
      </c>
      <c r="W75">
        <v>44.364083999999998</v>
      </c>
      <c r="X75">
        <v>94.504739999999998</v>
      </c>
      <c r="Y75">
        <v>0</v>
      </c>
      <c r="Z75">
        <v>6.2982019999999999</v>
      </c>
      <c r="AA75">
        <v>27.002870000000001</v>
      </c>
      <c r="AB75">
        <v>13.007712</v>
      </c>
      <c r="AC75">
        <v>19.039024000000001</v>
      </c>
      <c r="AD75">
        <v>17.916692000000001</v>
      </c>
      <c r="AE75">
        <v>15.141515999999999</v>
      </c>
      <c r="AF75">
        <v>8.709543</v>
      </c>
      <c r="AG75">
        <v>41.890566999999997</v>
      </c>
      <c r="AH75">
        <v>114.766944</v>
      </c>
      <c r="AI75">
        <v>16.278379000000001</v>
      </c>
      <c r="AJ75">
        <v>0</v>
      </c>
      <c r="AK75">
        <v>51.431567000000001</v>
      </c>
      <c r="AL75">
        <v>2.2333639999999999</v>
      </c>
      <c r="AM75">
        <v>0</v>
      </c>
      <c r="AN75">
        <v>0.61618399999999995</v>
      </c>
      <c r="AO75">
        <v>2.5428060000000001</v>
      </c>
      <c r="AP75">
        <v>5.5396840000000003</v>
      </c>
      <c r="AQ75">
        <v>61.715420000000002</v>
      </c>
      <c r="AR75">
        <v>12.731328</v>
      </c>
      <c r="AS75">
        <v>10.341898</v>
      </c>
      <c r="AT75">
        <v>14.411925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80.362496999999991</v>
      </c>
      <c r="BA75">
        <f t="shared" si="4"/>
        <v>1766.4001400000002</v>
      </c>
      <c r="BD75">
        <v>6.96</v>
      </c>
      <c r="BE75">
        <v>1.85</v>
      </c>
      <c r="BF75">
        <v>2.16</v>
      </c>
      <c r="BG75">
        <v>1.72</v>
      </c>
      <c r="BH75">
        <v>6.05</v>
      </c>
      <c r="BI75">
        <v>0.81</v>
      </c>
      <c r="BJ75">
        <v>0.88</v>
      </c>
      <c r="BK75">
        <v>1.88</v>
      </c>
      <c r="BL75">
        <v>1.01</v>
      </c>
      <c r="BM75">
        <v>0.17</v>
      </c>
      <c r="BN75">
        <v>3.38</v>
      </c>
      <c r="BO75">
        <v>1.82</v>
      </c>
      <c r="BP75">
        <v>0.25</v>
      </c>
      <c r="BQ75">
        <v>1.91</v>
      </c>
      <c r="BR75">
        <v>1.04</v>
      </c>
      <c r="BS75">
        <v>1.58</v>
      </c>
      <c r="BT75">
        <v>2.7771940000000002</v>
      </c>
      <c r="BU75">
        <v>1.2896920000000001</v>
      </c>
      <c r="BV75">
        <v>1.928669</v>
      </c>
      <c r="BW75">
        <v>1.8668910000000001</v>
      </c>
      <c r="BX75">
        <v>1.88296</v>
      </c>
      <c r="BY75">
        <v>2.5793840000000001</v>
      </c>
      <c r="BZ75">
        <v>1.275936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5.1071809999999997</v>
      </c>
      <c r="CK75">
        <v>1.7973710000000001</v>
      </c>
      <c r="CL75">
        <v>0.93111900000000003</v>
      </c>
      <c r="CM75">
        <v>3.3750550000000001</v>
      </c>
      <c r="CN75">
        <v>3.4047869999999998</v>
      </c>
      <c r="CO75">
        <v>4.127014</v>
      </c>
      <c r="CP75">
        <v>4.0924180000000003</v>
      </c>
      <c r="CQ75">
        <v>3.4047860000000001</v>
      </c>
      <c r="CR75">
        <v>0.39670100000000003</v>
      </c>
      <c r="CS75">
        <v>2.6848320000000001</v>
      </c>
      <c r="CT75">
        <v>0.31332399999999999</v>
      </c>
      <c r="CU75">
        <v>0.72651600000000005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80.362496999999991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327.52206200000001</v>
      </c>
      <c r="L76">
        <v>0</v>
      </c>
      <c r="M76">
        <v>45.355356</v>
      </c>
      <c r="N76">
        <v>115.950656</v>
      </c>
      <c r="O76">
        <v>121.545478</v>
      </c>
      <c r="P76">
        <v>105.148776</v>
      </c>
      <c r="Q76">
        <v>0</v>
      </c>
      <c r="R76">
        <v>20.362341000000001</v>
      </c>
      <c r="S76">
        <v>25.346374999999998</v>
      </c>
      <c r="T76">
        <v>0</v>
      </c>
      <c r="U76">
        <v>335.36497500000002</v>
      </c>
      <c r="V76">
        <v>8.9571749999999994</v>
      </c>
      <c r="W76">
        <v>44.364083999999998</v>
      </c>
      <c r="X76">
        <v>94.504739999999998</v>
      </c>
      <c r="Y76">
        <v>0</v>
      </c>
      <c r="Z76">
        <v>12.596404</v>
      </c>
      <c r="AA76">
        <v>40.504305000000002</v>
      </c>
      <c r="AB76">
        <v>26.015422999999998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41.890566999999997</v>
      </c>
      <c r="AH76">
        <v>137.72033300000001</v>
      </c>
      <c r="AI76">
        <v>16.278379000000001</v>
      </c>
      <c r="AJ76">
        <v>0</v>
      </c>
      <c r="AK76">
        <v>51.431567000000001</v>
      </c>
      <c r="AL76">
        <v>2.2333639999999999</v>
      </c>
      <c r="AM76">
        <v>0</v>
      </c>
      <c r="AN76">
        <v>0.61618399999999995</v>
      </c>
      <c r="AO76">
        <v>2.5428060000000001</v>
      </c>
      <c r="AP76">
        <v>5.5396840000000003</v>
      </c>
      <c r="AQ76">
        <v>61.715420000000002</v>
      </c>
      <c r="AR76">
        <v>12.731328</v>
      </c>
      <c r="AS76">
        <v>10.341898</v>
      </c>
      <c r="AT76">
        <v>14.411925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81.139023999999992</v>
      </c>
      <c r="BA76">
        <f t="shared" si="4"/>
        <v>1876.5798060000004</v>
      </c>
      <c r="BD76">
        <v>6.96</v>
      </c>
      <c r="BE76">
        <v>1.85</v>
      </c>
      <c r="BF76">
        <v>2.16</v>
      </c>
      <c r="BG76">
        <v>1.72</v>
      </c>
      <c r="BH76">
        <v>6.05</v>
      </c>
      <c r="BI76">
        <v>0.81</v>
      </c>
      <c r="BJ76">
        <v>0.88</v>
      </c>
      <c r="BK76">
        <v>1.88</v>
      </c>
      <c r="BL76">
        <v>1.01</v>
      </c>
      <c r="BM76">
        <v>0.17</v>
      </c>
      <c r="BN76">
        <v>3.38</v>
      </c>
      <c r="BO76">
        <v>1.82</v>
      </c>
      <c r="BP76">
        <v>0.25</v>
      </c>
      <c r="BQ76">
        <v>1.91</v>
      </c>
      <c r="BR76">
        <v>1.04</v>
      </c>
      <c r="BS76">
        <v>1.58</v>
      </c>
      <c r="BT76">
        <v>2.7771940000000002</v>
      </c>
      <c r="BU76">
        <v>1.2896920000000001</v>
      </c>
      <c r="BV76">
        <v>1.928669</v>
      </c>
      <c r="BW76">
        <v>1.8668910000000001</v>
      </c>
      <c r="BX76">
        <v>1.88296</v>
      </c>
      <c r="BY76">
        <v>2.5793840000000001</v>
      </c>
      <c r="BZ76">
        <v>1.275936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5.1071809999999997</v>
      </c>
      <c r="CK76">
        <v>1.7973710000000001</v>
      </c>
      <c r="CL76">
        <v>0.93111900000000003</v>
      </c>
      <c r="CM76">
        <v>3.3750550000000001</v>
      </c>
      <c r="CN76">
        <v>3.4047869999999998</v>
      </c>
      <c r="CO76">
        <v>4.127014</v>
      </c>
      <c r="CP76">
        <v>4.0924180000000003</v>
      </c>
      <c r="CQ76">
        <v>3.4047860000000001</v>
      </c>
      <c r="CR76">
        <v>0.39670100000000003</v>
      </c>
      <c r="CS76">
        <v>2.6848320000000001</v>
      </c>
      <c r="CT76">
        <v>0.62664900000000001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81.139023999999992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327.52206200000001</v>
      </c>
      <c r="L77">
        <v>0</v>
      </c>
      <c r="M77">
        <v>45.355356</v>
      </c>
      <c r="N77">
        <v>115.950656</v>
      </c>
      <c r="O77">
        <v>121.545478</v>
      </c>
      <c r="P77">
        <v>123.04644</v>
      </c>
      <c r="Q77">
        <v>0</v>
      </c>
      <c r="R77">
        <v>20.362341000000001</v>
      </c>
      <c r="S77">
        <v>25.346374999999998</v>
      </c>
      <c r="T77">
        <v>0</v>
      </c>
      <c r="U77">
        <v>335.36497500000002</v>
      </c>
      <c r="V77">
        <v>8.9571749999999994</v>
      </c>
      <c r="W77">
        <v>44.364083999999998</v>
      </c>
      <c r="X77">
        <v>94.504739999999998</v>
      </c>
      <c r="Y77">
        <v>0</v>
      </c>
      <c r="Z77">
        <v>12.596404</v>
      </c>
      <c r="AA77">
        <v>40.504305000000002</v>
      </c>
      <c r="AB77">
        <v>26.015422999999998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41.890566999999997</v>
      </c>
      <c r="AH77">
        <v>137.72033300000001</v>
      </c>
      <c r="AI77">
        <v>16.278379000000001</v>
      </c>
      <c r="AJ77">
        <v>0</v>
      </c>
      <c r="AK77">
        <v>51.431567000000001</v>
      </c>
      <c r="AL77">
        <v>11.16682</v>
      </c>
      <c r="AM77">
        <v>0</v>
      </c>
      <c r="AN77">
        <v>0.61618399999999995</v>
      </c>
      <c r="AO77">
        <v>1.6952039999999999</v>
      </c>
      <c r="AP77">
        <v>5.5396840000000003</v>
      </c>
      <c r="AQ77">
        <v>61.715420000000002</v>
      </c>
      <c r="AR77">
        <v>12.731328</v>
      </c>
      <c r="AS77">
        <v>10.341898</v>
      </c>
      <c r="AT77">
        <v>14.411925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81.149023999999983</v>
      </c>
      <c r="BA77">
        <f t="shared" si="4"/>
        <v>1902.5733240000002</v>
      </c>
      <c r="BD77">
        <v>6.96</v>
      </c>
      <c r="BE77">
        <v>1.85</v>
      </c>
      <c r="BF77">
        <v>2.16</v>
      </c>
      <c r="BG77">
        <v>1.72</v>
      </c>
      <c r="BH77">
        <v>6.05</v>
      </c>
      <c r="BI77">
        <v>0.81</v>
      </c>
      <c r="BJ77">
        <v>0.88</v>
      </c>
      <c r="BK77">
        <v>1.88</v>
      </c>
      <c r="BL77">
        <v>1.01</v>
      </c>
      <c r="BM77">
        <v>0.18</v>
      </c>
      <c r="BN77">
        <v>3.38</v>
      </c>
      <c r="BO77">
        <v>1.82</v>
      </c>
      <c r="BP77">
        <v>0.25</v>
      </c>
      <c r="BQ77">
        <v>1.91</v>
      </c>
      <c r="BR77">
        <v>1.04</v>
      </c>
      <c r="BS77">
        <v>1.58</v>
      </c>
      <c r="BT77">
        <v>2.7771940000000002</v>
      </c>
      <c r="BU77">
        <v>1.2896920000000001</v>
      </c>
      <c r="BV77">
        <v>1.928669</v>
      </c>
      <c r="BW77">
        <v>1.8668910000000001</v>
      </c>
      <c r="BX77">
        <v>1.88296</v>
      </c>
      <c r="BY77">
        <v>2.5793840000000001</v>
      </c>
      <c r="BZ77">
        <v>1.275936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5.1071809999999997</v>
      </c>
      <c r="CK77">
        <v>1.7973710000000001</v>
      </c>
      <c r="CL77">
        <v>0.93111900000000003</v>
      </c>
      <c r="CM77">
        <v>3.3750550000000001</v>
      </c>
      <c r="CN77">
        <v>3.4047869999999998</v>
      </c>
      <c r="CO77">
        <v>4.127014</v>
      </c>
      <c r="CP77">
        <v>4.0924180000000003</v>
      </c>
      <c r="CQ77">
        <v>3.4047860000000001</v>
      </c>
      <c r="CR77">
        <v>0.39670100000000003</v>
      </c>
      <c r="CS77">
        <v>2.6848320000000001</v>
      </c>
      <c r="CT77">
        <v>0.62664900000000001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81.149023999999983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327.52206200000001</v>
      </c>
      <c r="L78">
        <v>0</v>
      </c>
      <c r="M78">
        <v>45.355356</v>
      </c>
      <c r="N78">
        <v>115.950656</v>
      </c>
      <c r="O78">
        <v>121.545478</v>
      </c>
      <c r="P78">
        <v>123.04644</v>
      </c>
      <c r="Q78">
        <v>0</v>
      </c>
      <c r="R78">
        <v>20.362341000000001</v>
      </c>
      <c r="S78">
        <v>25.346374999999998</v>
      </c>
      <c r="T78">
        <v>0</v>
      </c>
      <c r="U78">
        <v>335.36497500000002</v>
      </c>
      <c r="V78">
        <v>8.9571749999999994</v>
      </c>
      <c r="W78">
        <v>44.364083999999998</v>
      </c>
      <c r="X78">
        <v>94.504739999999998</v>
      </c>
      <c r="Y78">
        <v>0</v>
      </c>
      <c r="Z78">
        <v>12.596404</v>
      </c>
      <c r="AA78">
        <v>40.504305000000002</v>
      </c>
      <c r="AB78">
        <v>26.015422999999998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41.890566999999997</v>
      </c>
      <c r="AH78">
        <v>137.72033300000001</v>
      </c>
      <c r="AI78">
        <v>16.278379000000001</v>
      </c>
      <c r="AJ78">
        <v>0</v>
      </c>
      <c r="AK78">
        <v>51.431567000000001</v>
      </c>
      <c r="AL78">
        <v>22.333639999999999</v>
      </c>
      <c r="AM78">
        <v>0</v>
      </c>
      <c r="AN78">
        <v>0.61618399999999995</v>
      </c>
      <c r="AO78">
        <v>1.6952039999999999</v>
      </c>
      <c r="AP78">
        <v>5.5396840000000003</v>
      </c>
      <c r="AQ78">
        <v>61.715420000000002</v>
      </c>
      <c r="AR78">
        <v>12.731328</v>
      </c>
      <c r="AS78">
        <v>10.341898</v>
      </c>
      <c r="AT78">
        <v>14.411925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81.149023999999983</v>
      </c>
      <c r="BA78">
        <f t="shared" si="4"/>
        <v>1913.7401440000003</v>
      </c>
      <c r="BD78">
        <v>6.96</v>
      </c>
      <c r="BE78">
        <v>1.85</v>
      </c>
      <c r="BF78">
        <v>2.16</v>
      </c>
      <c r="BG78">
        <v>1.72</v>
      </c>
      <c r="BH78">
        <v>6.05</v>
      </c>
      <c r="BI78">
        <v>0.81</v>
      </c>
      <c r="BJ78">
        <v>0.88</v>
      </c>
      <c r="BK78">
        <v>1.88</v>
      </c>
      <c r="BL78">
        <v>1.01</v>
      </c>
      <c r="BM78">
        <v>0.18</v>
      </c>
      <c r="BN78">
        <v>3.38</v>
      </c>
      <c r="BO78">
        <v>1.82</v>
      </c>
      <c r="BP78">
        <v>0.25</v>
      </c>
      <c r="BQ78">
        <v>1.91</v>
      </c>
      <c r="BR78">
        <v>1.04</v>
      </c>
      <c r="BS78">
        <v>1.58</v>
      </c>
      <c r="BT78">
        <v>2.7771940000000002</v>
      </c>
      <c r="BU78">
        <v>1.2896920000000001</v>
      </c>
      <c r="BV78">
        <v>1.928669</v>
      </c>
      <c r="BW78">
        <v>1.8668910000000001</v>
      </c>
      <c r="BX78">
        <v>1.88296</v>
      </c>
      <c r="BY78">
        <v>2.5793840000000001</v>
      </c>
      <c r="BZ78">
        <v>1.275936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5.1071809999999997</v>
      </c>
      <c r="CK78">
        <v>1.7973710000000001</v>
      </c>
      <c r="CL78">
        <v>0.93111900000000003</v>
      </c>
      <c r="CM78">
        <v>3.3750550000000001</v>
      </c>
      <c r="CN78">
        <v>3.4047869999999998</v>
      </c>
      <c r="CO78">
        <v>4.127014</v>
      </c>
      <c r="CP78">
        <v>4.0924180000000003</v>
      </c>
      <c r="CQ78">
        <v>3.4047860000000001</v>
      </c>
      <c r="CR78">
        <v>0.39670100000000003</v>
      </c>
      <c r="CS78">
        <v>2.6848320000000001</v>
      </c>
      <c r="CT78">
        <v>0.62664900000000001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81.149023999999983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327.52206200000001</v>
      </c>
      <c r="L79">
        <v>0</v>
      </c>
      <c r="M79">
        <v>45.355356</v>
      </c>
      <c r="N79">
        <v>115.950656</v>
      </c>
      <c r="O79">
        <v>121.545478</v>
      </c>
      <c r="P79">
        <v>124.873493</v>
      </c>
      <c r="Q79">
        <v>0</v>
      </c>
      <c r="R79">
        <v>20.362341000000001</v>
      </c>
      <c r="S79">
        <v>25.346374999999998</v>
      </c>
      <c r="T79">
        <v>0</v>
      </c>
      <c r="U79">
        <v>335.36497500000002</v>
      </c>
      <c r="V79">
        <v>9.0691030000000001</v>
      </c>
      <c r="W79">
        <v>44.364083999999998</v>
      </c>
      <c r="X79">
        <v>94.504739999999998</v>
      </c>
      <c r="Y79">
        <v>0</v>
      </c>
      <c r="Z79">
        <v>12.596404</v>
      </c>
      <c r="AA79">
        <v>40.504305000000002</v>
      </c>
      <c r="AB79">
        <v>26.015422999999998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41.890566999999997</v>
      </c>
      <c r="AH79">
        <v>137.72033300000001</v>
      </c>
      <c r="AI79">
        <v>3.7565490000000001</v>
      </c>
      <c r="AJ79">
        <v>0</v>
      </c>
      <c r="AK79">
        <v>51.431567000000001</v>
      </c>
      <c r="AL79">
        <v>67.000919999999994</v>
      </c>
      <c r="AM79">
        <v>0</v>
      </c>
      <c r="AN79">
        <v>0.61618399999999995</v>
      </c>
      <c r="AO79">
        <v>1.6952039999999999</v>
      </c>
      <c r="AP79">
        <v>5.5396840000000003</v>
      </c>
      <c r="AQ79">
        <v>61.715420000000002</v>
      </c>
      <c r="AR79">
        <v>6.3656639999999998</v>
      </c>
      <c r="AS79">
        <v>5.1709490000000002</v>
      </c>
      <c r="AT79">
        <v>14.411925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81.179023999999984</v>
      </c>
      <c r="BA79">
        <f t="shared" si="4"/>
        <v>1936.3179620000003</v>
      </c>
      <c r="BD79">
        <v>6.96</v>
      </c>
      <c r="BE79">
        <v>1.85</v>
      </c>
      <c r="BF79">
        <v>2.16</v>
      </c>
      <c r="BG79">
        <v>1.72</v>
      </c>
      <c r="BH79">
        <v>6.05</v>
      </c>
      <c r="BI79">
        <v>0.81</v>
      </c>
      <c r="BJ79">
        <v>0.91</v>
      </c>
      <c r="BK79">
        <v>1.88</v>
      </c>
      <c r="BL79">
        <v>1.01</v>
      </c>
      <c r="BM79">
        <v>0.18</v>
      </c>
      <c r="BN79">
        <v>3.38</v>
      </c>
      <c r="BO79">
        <v>1.82</v>
      </c>
      <c r="BP79">
        <v>0.25</v>
      </c>
      <c r="BQ79">
        <v>1.91</v>
      </c>
      <c r="BR79">
        <v>1.04</v>
      </c>
      <c r="BS79">
        <v>1.58</v>
      </c>
      <c r="BT79">
        <v>2.7771940000000002</v>
      </c>
      <c r="BU79">
        <v>1.2896920000000001</v>
      </c>
      <c r="BV79">
        <v>1.928669</v>
      </c>
      <c r="BW79">
        <v>1.8668910000000001</v>
      </c>
      <c r="BX79">
        <v>1.88296</v>
      </c>
      <c r="BY79">
        <v>2.5793840000000001</v>
      </c>
      <c r="BZ79">
        <v>1.275936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5.1071809999999997</v>
      </c>
      <c r="CK79">
        <v>1.7973710000000001</v>
      </c>
      <c r="CL79">
        <v>0.93111900000000003</v>
      </c>
      <c r="CM79">
        <v>3.3750550000000001</v>
      </c>
      <c r="CN79">
        <v>3.4047869999999998</v>
      </c>
      <c r="CO79">
        <v>4.127014</v>
      </c>
      <c r="CP79">
        <v>4.0924180000000003</v>
      </c>
      <c r="CQ79">
        <v>3.4047860000000001</v>
      </c>
      <c r="CR79">
        <v>0.39670100000000003</v>
      </c>
      <c r="CS79">
        <v>2.6848320000000001</v>
      </c>
      <c r="CT79">
        <v>0.62664900000000001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81.179023999999984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327.52206200000001</v>
      </c>
      <c r="L80">
        <v>0</v>
      </c>
      <c r="M80">
        <v>45.355356</v>
      </c>
      <c r="N80">
        <v>115.950656</v>
      </c>
      <c r="O80">
        <v>121.545478</v>
      </c>
      <c r="P80">
        <v>124.873493</v>
      </c>
      <c r="Q80">
        <v>0</v>
      </c>
      <c r="R80">
        <v>20.362341000000001</v>
      </c>
      <c r="S80">
        <v>25.346374999999998</v>
      </c>
      <c r="T80">
        <v>0</v>
      </c>
      <c r="U80">
        <v>335.36497500000002</v>
      </c>
      <c r="V80">
        <v>9.0691030000000001</v>
      </c>
      <c r="W80">
        <v>44.364083999999998</v>
      </c>
      <c r="X80">
        <v>94.504739999999998</v>
      </c>
      <c r="Y80">
        <v>0</v>
      </c>
      <c r="Z80">
        <v>12.596404</v>
      </c>
      <c r="AA80">
        <v>40.504305000000002</v>
      </c>
      <c r="AB80">
        <v>26.015422999999998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41.890566999999997</v>
      </c>
      <c r="AH80">
        <v>137.72033300000001</v>
      </c>
      <c r="AI80">
        <v>0</v>
      </c>
      <c r="AJ80">
        <v>0</v>
      </c>
      <c r="AK80">
        <v>51.431567000000001</v>
      </c>
      <c r="AL80">
        <v>67.000919999999994</v>
      </c>
      <c r="AM80">
        <v>0</v>
      </c>
      <c r="AN80">
        <v>0.61618399999999995</v>
      </c>
      <c r="AO80">
        <v>1.6952039999999999</v>
      </c>
      <c r="AP80">
        <v>5.5396840000000003</v>
      </c>
      <c r="AQ80">
        <v>61.715420000000002</v>
      </c>
      <c r="AR80">
        <v>6.3656639999999998</v>
      </c>
      <c r="AS80">
        <v>5.1709490000000002</v>
      </c>
      <c r="AT80">
        <v>14.411925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81.099023999999986</v>
      </c>
      <c r="BA80">
        <f t="shared" si="4"/>
        <v>1932.4814130000004</v>
      </c>
      <c r="BD80">
        <v>6.96</v>
      </c>
      <c r="BE80">
        <v>1.85</v>
      </c>
      <c r="BF80">
        <v>2.16</v>
      </c>
      <c r="BG80">
        <v>1.72</v>
      </c>
      <c r="BH80">
        <v>6.05</v>
      </c>
      <c r="BI80">
        <v>0.81</v>
      </c>
      <c r="BJ80">
        <v>0.91</v>
      </c>
      <c r="BK80">
        <v>1.88</v>
      </c>
      <c r="BL80">
        <v>0.93</v>
      </c>
      <c r="BM80">
        <v>0.18</v>
      </c>
      <c r="BN80">
        <v>3.38</v>
      </c>
      <c r="BO80">
        <v>1.82</v>
      </c>
      <c r="BP80">
        <v>0.25</v>
      </c>
      <c r="BQ80">
        <v>1.91</v>
      </c>
      <c r="BR80">
        <v>1.04</v>
      </c>
      <c r="BS80">
        <v>1.58</v>
      </c>
      <c r="BT80">
        <v>2.7771940000000002</v>
      </c>
      <c r="BU80">
        <v>1.2896920000000001</v>
      </c>
      <c r="BV80">
        <v>1.928669</v>
      </c>
      <c r="BW80">
        <v>1.8668910000000001</v>
      </c>
      <c r="BX80">
        <v>1.88296</v>
      </c>
      <c r="BY80">
        <v>2.5793840000000001</v>
      </c>
      <c r="BZ80">
        <v>1.275936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5.1071809999999997</v>
      </c>
      <c r="CK80">
        <v>1.7973710000000001</v>
      </c>
      <c r="CL80">
        <v>0.93111900000000003</v>
      </c>
      <c r="CM80">
        <v>3.3750550000000001</v>
      </c>
      <c r="CN80">
        <v>3.4047869999999998</v>
      </c>
      <c r="CO80">
        <v>4.127014</v>
      </c>
      <c r="CP80">
        <v>4.0924180000000003</v>
      </c>
      <c r="CQ80">
        <v>3.4047860000000001</v>
      </c>
      <c r="CR80">
        <v>0.39670100000000003</v>
      </c>
      <c r="CS80">
        <v>2.6848320000000001</v>
      </c>
      <c r="CT80">
        <v>0.62664900000000001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81.099023999999986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288.14028200000001</v>
      </c>
      <c r="L81">
        <v>0</v>
      </c>
      <c r="M81">
        <v>45.355356</v>
      </c>
      <c r="N81">
        <v>115.950656</v>
      </c>
      <c r="O81">
        <v>121.545478</v>
      </c>
      <c r="P81">
        <v>124.873493</v>
      </c>
      <c r="Q81">
        <v>0</v>
      </c>
      <c r="R81">
        <v>20.362341000000001</v>
      </c>
      <c r="S81">
        <v>25.346374999999998</v>
      </c>
      <c r="T81">
        <v>0</v>
      </c>
      <c r="U81">
        <v>335.36497500000002</v>
      </c>
      <c r="V81">
        <v>15.481870000000001</v>
      </c>
      <c r="W81">
        <v>44.364083999999998</v>
      </c>
      <c r="X81">
        <v>94.504739999999998</v>
      </c>
      <c r="Y81">
        <v>0</v>
      </c>
      <c r="Z81">
        <v>12.596404</v>
      </c>
      <c r="AA81">
        <v>40.504305000000002</v>
      </c>
      <c r="AB81">
        <v>26.015422999999998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41.890566999999997</v>
      </c>
      <c r="AH81">
        <v>137.72033300000001</v>
      </c>
      <c r="AI81">
        <v>0</v>
      </c>
      <c r="AJ81">
        <v>0</v>
      </c>
      <c r="AK81">
        <v>51.431567000000001</v>
      </c>
      <c r="AL81">
        <v>67.000919999999994</v>
      </c>
      <c r="AM81">
        <v>0</v>
      </c>
      <c r="AN81">
        <v>0.61618399999999995</v>
      </c>
      <c r="AO81">
        <v>1.6952039999999999</v>
      </c>
      <c r="AP81">
        <v>5.5396840000000003</v>
      </c>
      <c r="AQ81">
        <v>61.715420000000002</v>
      </c>
      <c r="AR81">
        <v>21.218879999999999</v>
      </c>
      <c r="AS81">
        <v>10.341898</v>
      </c>
      <c r="AT81">
        <v>14.411925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80.853436999999985</v>
      </c>
      <c r="BA81">
        <f t="shared" si="4"/>
        <v>1919.2909780000002</v>
      </c>
      <c r="BD81">
        <v>6.96</v>
      </c>
      <c r="BE81">
        <v>1.85</v>
      </c>
      <c r="BF81">
        <v>2.16</v>
      </c>
      <c r="BG81">
        <v>1.72</v>
      </c>
      <c r="BH81">
        <v>6.05</v>
      </c>
      <c r="BI81">
        <v>0.81</v>
      </c>
      <c r="BJ81">
        <v>0.91</v>
      </c>
      <c r="BK81">
        <v>1.88</v>
      </c>
      <c r="BL81">
        <v>1.01</v>
      </c>
      <c r="BM81">
        <v>0.18</v>
      </c>
      <c r="BN81">
        <v>3.38</v>
      </c>
      <c r="BO81">
        <v>1.82</v>
      </c>
      <c r="BP81">
        <v>0.25</v>
      </c>
      <c r="BQ81">
        <v>1.91</v>
      </c>
      <c r="BR81">
        <v>1.04</v>
      </c>
      <c r="BS81">
        <v>1.58</v>
      </c>
      <c r="BT81">
        <v>2.7771940000000002</v>
      </c>
      <c r="BU81">
        <v>1.2896920000000001</v>
      </c>
      <c r="BV81">
        <v>1.928669</v>
      </c>
      <c r="BW81">
        <v>1.8668910000000001</v>
      </c>
      <c r="BX81">
        <v>1.88296</v>
      </c>
      <c r="BY81">
        <v>2.5793840000000001</v>
      </c>
      <c r="BZ81">
        <v>1.275936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5.1071809999999997</v>
      </c>
      <c r="CK81">
        <v>1.7973710000000001</v>
      </c>
      <c r="CL81">
        <v>0.93111900000000003</v>
      </c>
      <c r="CM81">
        <v>3.3750550000000001</v>
      </c>
      <c r="CN81">
        <v>3.4047869999999998</v>
      </c>
      <c r="CO81">
        <v>4.127014</v>
      </c>
      <c r="CP81">
        <v>4.0924180000000003</v>
      </c>
      <c r="CQ81">
        <v>3.4047860000000001</v>
      </c>
      <c r="CR81">
        <v>0.39670100000000003</v>
      </c>
      <c r="CS81">
        <v>2.6848320000000001</v>
      </c>
      <c r="CT81">
        <v>0.62664900000000001</v>
      </c>
      <c r="CU81">
        <v>0.73997000000000002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80.853436999999985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288.14028200000001</v>
      </c>
      <c r="L82">
        <v>0</v>
      </c>
      <c r="M82">
        <v>45.355356</v>
      </c>
      <c r="N82">
        <v>115.950656</v>
      </c>
      <c r="O82">
        <v>121.545478</v>
      </c>
      <c r="P82">
        <v>124.873493</v>
      </c>
      <c r="Q82">
        <v>0</v>
      </c>
      <c r="R82">
        <v>20.362341000000001</v>
      </c>
      <c r="S82">
        <v>25.346374999999998</v>
      </c>
      <c r="T82">
        <v>0</v>
      </c>
      <c r="U82">
        <v>335.36497500000002</v>
      </c>
      <c r="V82">
        <v>15.481870000000001</v>
      </c>
      <c r="W82">
        <v>44.364083999999998</v>
      </c>
      <c r="X82">
        <v>94.504739999999998</v>
      </c>
      <c r="Y82">
        <v>0</v>
      </c>
      <c r="Z82">
        <v>12.596404</v>
      </c>
      <c r="AA82">
        <v>27.002870000000001</v>
      </c>
      <c r="AB82">
        <v>26.015422999999998</v>
      </c>
      <c r="AC82">
        <v>19.039024000000001</v>
      </c>
      <c r="AD82">
        <v>17.916692000000001</v>
      </c>
      <c r="AE82">
        <v>30.283031999999999</v>
      </c>
      <c r="AF82">
        <v>8.709543</v>
      </c>
      <c r="AG82">
        <v>41.890566999999997</v>
      </c>
      <c r="AH82">
        <v>114.766944</v>
      </c>
      <c r="AI82">
        <v>0</v>
      </c>
      <c r="AJ82">
        <v>0</v>
      </c>
      <c r="AK82">
        <v>51.431567000000001</v>
      </c>
      <c r="AL82">
        <v>22.333639999999999</v>
      </c>
      <c r="AM82">
        <v>0</v>
      </c>
      <c r="AN82">
        <v>0.61618399999999995</v>
      </c>
      <c r="AO82">
        <v>2.5428060000000001</v>
      </c>
      <c r="AP82">
        <v>5.5396840000000003</v>
      </c>
      <c r="AQ82">
        <v>46.2241</v>
      </c>
      <c r="AR82">
        <v>21.218879999999999</v>
      </c>
      <c r="AS82">
        <v>10.341898</v>
      </c>
      <c r="AT82">
        <v>14.411925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80.146870999999976</v>
      </c>
      <c r="BA82">
        <f t="shared" si="4"/>
        <v>1784.3177039999998</v>
      </c>
      <c r="BD82">
        <v>6.96</v>
      </c>
      <c r="BE82">
        <v>1.85</v>
      </c>
      <c r="BF82">
        <v>2.16</v>
      </c>
      <c r="BG82">
        <v>1.72</v>
      </c>
      <c r="BH82">
        <v>6.05</v>
      </c>
      <c r="BI82">
        <v>0.81</v>
      </c>
      <c r="BJ82">
        <v>0.91</v>
      </c>
      <c r="BK82">
        <v>1.88</v>
      </c>
      <c r="BL82">
        <v>1.01</v>
      </c>
      <c r="BM82">
        <v>0.18</v>
      </c>
      <c r="BN82">
        <v>3.38</v>
      </c>
      <c r="BO82">
        <v>1.82</v>
      </c>
      <c r="BP82">
        <v>0.25</v>
      </c>
      <c r="BQ82">
        <v>1.91</v>
      </c>
      <c r="BR82">
        <v>1.04</v>
      </c>
      <c r="BS82">
        <v>1.58</v>
      </c>
      <c r="BT82">
        <v>2.7771940000000002</v>
      </c>
      <c r="BU82">
        <v>1.2896920000000001</v>
      </c>
      <c r="BV82">
        <v>1.928669</v>
      </c>
      <c r="BW82">
        <v>1.8668910000000001</v>
      </c>
      <c r="BX82">
        <v>1.88296</v>
      </c>
      <c r="BY82">
        <v>2.5793840000000001</v>
      </c>
      <c r="BZ82">
        <v>1.275936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5.1071809999999997</v>
      </c>
      <c r="CK82">
        <v>1.7973710000000001</v>
      </c>
      <c r="CL82">
        <v>0.93111900000000003</v>
      </c>
      <c r="CM82">
        <v>3.3750550000000001</v>
      </c>
      <c r="CN82">
        <v>3.4047869999999998</v>
      </c>
      <c r="CO82">
        <v>4.127014</v>
      </c>
      <c r="CP82">
        <v>4.0924180000000003</v>
      </c>
      <c r="CQ82">
        <v>3.4047860000000001</v>
      </c>
      <c r="CR82">
        <v>0.39670100000000003</v>
      </c>
      <c r="CS82">
        <v>2.6848320000000001</v>
      </c>
      <c r="CT82">
        <v>0.31332399999999999</v>
      </c>
      <c r="CU82">
        <v>0.47088999999999998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80.146870999999976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288.14028200000001</v>
      </c>
      <c r="L83">
        <v>0</v>
      </c>
      <c r="M83">
        <v>45.355356</v>
      </c>
      <c r="N83">
        <v>115.950656</v>
      </c>
      <c r="O83">
        <v>121.545478</v>
      </c>
      <c r="P83">
        <v>124.873493</v>
      </c>
      <c r="Q83">
        <v>0</v>
      </c>
      <c r="R83">
        <v>20.362341000000001</v>
      </c>
      <c r="S83">
        <v>25.346374999999998</v>
      </c>
      <c r="T83">
        <v>0</v>
      </c>
      <c r="U83">
        <v>335.36497500000002</v>
      </c>
      <c r="V83">
        <v>17.432700000000001</v>
      </c>
      <c r="W83">
        <v>44.364083999999998</v>
      </c>
      <c r="X83">
        <v>94.504739999999998</v>
      </c>
      <c r="Y83">
        <v>0</v>
      </c>
      <c r="Z83">
        <v>12.596404</v>
      </c>
      <c r="AA83">
        <v>13.501435000000001</v>
      </c>
      <c r="AB83">
        <v>26.015422999999998</v>
      </c>
      <c r="AC83">
        <v>19.039024000000001</v>
      </c>
      <c r="AD83">
        <v>17.916692000000001</v>
      </c>
      <c r="AE83">
        <v>30.283031999999999</v>
      </c>
      <c r="AF83">
        <v>8.709543</v>
      </c>
      <c r="AG83">
        <v>41.890566999999997</v>
      </c>
      <c r="AH83">
        <v>114.766944</v>
      </c>
      <c r="AI83">
        <v>0</v>
      </c>
      <c r="AJ83">
        <v>0</v>
      </c>
      <c r="AK83">
        <v>51.431567000000001</v>
      </c>
      <c r="AL83">
        <v>11.16682</v>
      </c>
      <c r="AM83">
        <v>0</v>
      </c>
      <c r="AN83">
        <v>0.61618399999999995</v>
      </c>
      <c r="AO83">
        <v>2.5428060000000001</v>
      </c>
      <c r="AP83">
        <v>5.5396840000000003</v>
      </c>
      <c r="AQ83">
        <v>29.9832</v>
      </c>
      <c r="AR83">
        <v>21.218879999999999</v>
      </c>
      <c r="AS83">
        <v>10.341898</v>
      </c>
      <c r="AT83">
        <v>14.411925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79.627921000000001</v>
      </c>
      <c r="BA83">
        <f t="shared" si="4"/>
        <v>1744.8404289999996</v>
      </c>
      <c r="BD83">
        <v>6.96</v>
      </c>
      <c r="BE83">
        <v>1.85</v>
      </c>
      <c r="BF83">
        <v>2.16</v>
      </c>
      <c r="BG83">
        <v>1.72</v>
      </c>
      <c r="BH83">
        <v>6.05</v>
      </c>
      <c r="BI83">
        <v>0.81</v>
      </c>
      <c r="BJ83">
        <v>0.96</v>
      </c>
      <c r="BK83">
        <v>1.88</v>
      </c>
      <c r="BL83">
        <v>1.01</v>
      </c>
      <c r="BM83">
        <v>0.18</v>
      </c>
      <c r="BN83">
        <v>3.38</v>
      </c>
      <c r="BO83">
        <v>1.82</v>
      </c>
      <c r="BP83">
        <v>0.25</v>
      </c>
      <c r="BQ83">
        <v>1.91</v>
      </c>
      <c r="BR83">
        <v>1.04</v>
      </c>
      <c r="BS83">
        <v>1.58</v>
      </c>
      <c r="BT83">
        <v>2.7771940000000002</v>
      </c>
      <c r="BU83">
        <v>1.2896920000000001</v>
      </c>
      <c r="BV83">
        <v>1.928669</v>
      </c>
      <c r="BW83">
        <v>1.8668910000000001</v>
      </c>
      <c r="BX83">
        <v>1.88296</v>
      </c>
      <c r="BY83">
        <v>2.5793840000000001</v>
      </c>
      <c r="BZ83">
        <v>1.275936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5.1071809999999997</v>
      </c>
      <c r="CK83">
        <v>1.7973710000000001</v>
      </c>
      <c r="CL83">
        <v>0.93111900000000003</v>
      </c>
      <c r="CM83">
        <v>3.3750550000000001</v>
      </c>
      <c r="CN83">
        <v>3.4047869999999998</v>
      </c>
      <c r="CO83">
        <v>4.127014</v>
      </c>
      <c r="CP83">
        <v>4.0924180000000003</v>
      </c>
      <c r="CQ83">
        <v>3.4047860000000001</v>
      </c>
      <c r="CR83">
        <v>0.39670100000000003</v>
      </c>
      <c r="CS83">
        <v>2.6848320000000001</v>
      </c>
      <c r="CT83">
        <v>0</v>
      </c>
      <c r="CU83">
        <v>0.21526400000000001</v>
      </c>
      <c r="CV83">
        <v>0.62080599999999997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79.627921000000001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288.14028200000001</v>
      </c>
      <c r="L84">
        <v>0</v>
      </c>
      <c r="M84">
        <v>45.355356</v>
      </c>
      <c r="N84">
        <v>115.950656</v>
      </c>
      <c r="O84">
        <v>121.545478</v>
      </c>
      <c r="P84">
        <v>124.873493</v>
      </c>
      <c r="Q84">
        <v>0</v>
      </c>
      <c r="R84">
        <v>20.362341000000001</v>
      </c>
      <c r="S84">
        <v>25.346374999999998</v>
      </c>
      <c r="T84">
        <v>0</v>
      </c>
      <c r="U84">
        <v>335.36497500000002</v>
      </c>
      <c r="V84">
        <v>17.432700000000001</v>
      </c>
      <c r="W84">
        <v>44.364083999999998</v>
      </c>
      <c r="X84">
        <v>94.504739999999998</v>
      </c>
      <c r="Y84">
        <v>0</v>
      </c>
      <c r="Z84">
        <v>6.2982019999999999</v>
      </c>
      <c r="AA84">
        <v>0</v>
      </c>
      <c r="AB84">
        <v>26.015422999999998</v>
      </c>
      <c r="AC84">
        <v>9.5195120000000006</v>
      </c>
      <c r="AD84">
        <v>8.9583460000000006</v>
      </c>
      <c r="AE84">
        <v>30.283031999999999</v>
      </c>
      <c r="AF84">
        <v>8.709543</v>
      </c>
      <c r="AG84">
        <v>41.890566999999997</v>
      </c>
      <c r="AH84">
        <v>91.813556000000005</v>
      </c>
      <c r="AI84">
        <v>0</v>
      </c>
      <c r="AJ84">
        <v>0</v>
      </c>
      <c r="AK84">
        <v>51.431567000000001</v>
      </c>
      <c r="AL84">
        <v>2.2333639999999999</v>
      </c>
      <c r="AM84">
        <v>0</v>
      </c>
      <c r="AN84">
        <v>0.61618399999999995</v>
      </c>
      <c r="AO84">
        <v>2.5428060000000001</v>
      </c>
      <c r="AP84">
        <v>5.5396840000000003</v>
      </c>
      <c r="AQ84">
        <v>14.9916</v>
      </c>
      <c r="AR84">
        <v>21.218879999999999</v>
      </c>
      <c r="AS84">
        <v>10.341898</v>
      </c>
      <c r="AT84">
        <v>14.411925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79.288495999999995</v>
      </c>
      <c r="BA84">
        <f t="shared" si="4"/>
        <v>1659.345065</v>
      </c>
      <c r="BD84">
        <v>6.96</v>
      </c>
      <c r="BE84">
        <v>1.85</v>
      </c>
      <c r="BF84">
        <v>2.16</v>
      </c>
      <c r="BG84">
        <v>1.72</v>
      </c>
      <c r="BH84">
        <v>6.05</v>
      </c>
      <c r="BI84">
        <v>0.81</v>
      </c>
      <c r="BJ84">
        <v>0.96</v>
      </c>
      <c r="BK84">
        <v>1.88</v>
      </c>
      <c r="BL84">
        <v>1.01</v>
      </c>
      <c r="BM84">
        <v>0.18</v>
      </c>
      <c r="BN84">
        <v>3.38</v>
      </c>
      <c r="BO84">
        <v>1.82</v>
      </c>
      <c r="BP84">
        <v>0.25</v>
      </c>
      <c r="BQ84">
        <v>1.91</v>
      </c>
      <c r="BR84">
        <v>1.04</v>
      </c>
      <c r="BS84">
        <v>1.58</v>
      </c>
      <c r="BT84">
        <v>2.7771940000000002</v>
      </c>
      <c r="BU84">
        <v>1.2896920000000001</v>
      </c>
      <c r="BV84">
        <v>1.928669</v>
      </c>
      <c r="BW84">
        <v>1.8668910000000001</v>
      </c>
      <c r="BX84">
        <v>1.88296</v>
      </c>
      <c r="BY84">
        <v>2.5793840000000001</v>
      </c>
      <c r="BZ84">
        <v>1.275936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5.1071809999999997</v>
      </c>
      <c r="CK84">
        <v>1.7973710000000001</v>
      </c>
      <c r="CL84">
        <v>0.93111900000000003</v>
      </c>
      <c r="CM84">
        <v>3.3750550000000001</v>
      </c>
      <c r="CN84">
        <v>3.4047869999999998</v>
      </c>
      <c r="CO84">
        <v>4.127014</v>
      </c>
      <c r="CP84">
        <v>4.0924180000000003</v>
      </c>
      <c r="CQ84">
        <v>3.4047860000000001</v>
      </c>
      <c r="CR84">
        <v>0.39670100000000003</v>
      </c>
      <c r="CS84">
        <v>2.6848320000000001</v>
      </c>
      <c r="CT84">
        <v>0</v>
      </c>
      <c r="CU84">
        <v>0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79.288495999999995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245.696564</v>
      </c>
      <c r="L85">
        <v>0</v>
      </c>
      <c r="M85">
        <v>45.355356</v>
      </c>
      <c r="N85">
        <v>115.950656</v>
      </c>
      <c r="O85">
        <v>121.545478</v>
      </c>
      <c r="P85">
        <v>124.873493</v>
      </c>
      <c r="Q85">
        <v>0</v>
      </c>
      <c r="R85">
        <v>20.362341000000001</v>
      </c>
      <c r="S85">
        <v>25.346374999999998</v>
      </c>
      <c r="T85">
        <v>0</v>
      </c>
      <c r="U85">
        <v>335.36497500000002</v>
      </c>
      <c r="V85">
        <v>17.259720000000002</v>
      </c>
      <c r="W85">
        <v>44.364083999999998</v>
      </c>
      <c r="X85">
        <v>94.504739999999998</v>
      </c>
      <c r="Y85">
        <v>0</v>
      </c>
      <c r="Z85">
        <v>6.2982019999999999</v>
      </c>
      <c r="AA85">
        <v>0</v>
      </c>
      <c r="AB85">
        <v>26.015422999999998</v>
      </c>
      <c r="AC85">
        <v>9.5195120000000006</v>
      </c>
      <c r="AD85">
        <v>8.9583460000000006</v>
      </c>
      <c r="AE85">
        <v>30.283031999999999</v>
      </c>
      <c r="AF85">
        <v>8.709543</v>
      </c>
      <c r="AG85">
        <v>41.890566999999997</v>
      </c>
      <c r="AH85">
        <v>68.860167000000004</v>
      </c>
      <c r="AI85">
        <v>0</v>
      </c>
      <c r="AJ85">
        <v>0</v>
      </c>
      <c r="AK85">
        <v>51.431567000000001</v>
      </c>
      <c r="AL85">
        <v>2.2333639999999999</v>
      </c>
      <c r="AM85">
        <v>0</v>
      </c>
      <c r="AN85">
        <v>0.61618399999999995</v>
      </c>
      <c r="AO85">
        <v>2.5428060000000001</v>
      </c>
      <c r="AP85">
        <v>4.3086440000000001</v>
      </c>
      <c r="AQ85">
        <v>14.9916</v>
      </c>
      <c r="AR85">
        <v>21.218879999999999</v>
      </c>
      <c r="AS85">
        <v>10.341898</v>
      </c>
      <c r="AT85">
        <v>14.411925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79.164334999999994</v>
      </c>
      <c r="BA85">
        <f t="shared" si="4"/>
        <v>1592.4197769999998</v>
      </c>
      <c r="BD85">
        <v>6.96</v>
      </c>
      <c r="BE85">
        <v>1.85</v>
      </c>
      <c r="BF85">
        <v>2.16</v>
      </c>
      <c r="BG85">
        <v>1.72</v>
      </c>
      <c r="BH85">
        <v>6.05</v>
      </c>
      <c r="BI85">
        <v>0.81</v>
      </c>
      <c r="BJ85">
        <v>0.96</v>
      </c>
      <c r="BK85">
        <v>1.88</v>
      </c>
      <c r="BL85">
        <v>1.01</v>
      </c>
      <c r="BM85">
        <v>0.18</v>
      </c>
      <c r="BN85">
        <v>3.38</v>
      </c>
      <c r="BO85">
        <v>1.82</v>
      </c>
      <c r="BP85">
        <v>0.25</v>
      </c>
      <c r="BQ85">
        <v>1.91</v>
      </c>
      <c r="BR85">
        <v>1.04</v>
      </c>
      <c r="BS85">
        <v>1.58</v>
      </c>
      <c r="BT85">
        <v>2.7771940000000002</v>
      </c>
      <c r="BU85">
        <v>1.2896920000000001</v>
      </c>
      <c r="BV85">
        <v>1.928669</v>
      </c>
      <c r="BW85">
        <v>1.8668910000000001</v>
      </c>
      <c r="BX85">
        <v>1.88296</v>
      </c>
      <c r="BY85">
        <v>2.5793840000000001</v>
      </c>
      <c r="BZ85">
        <v>1.275936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5.1071809999999997</v>
      </c>
      <c r="CK85">
        <v>1.7973710000000001</v>
      </c>
      <c r="CL85">
        <v>0.93111900000000003</v>
      </c>
      <c r="CM85">
        <v>3.3750550000000001</v>
      </c>
      <c r="CN85">
        <v>3.4047869999999998</v>
      </c>
      <c r="CO85">
        <v>4.127014</v>
      </c>
      <c r="CP85">
        <v>4.0924180000000003</v>
      </c>
      <c r="CQ85">
        <v>3.4047860000000001</v>
      </c>
      <c r="CR85">
        <v>0.39670100000000003</v>
      </c>
      <c r="CS85">
        <v>2.6848320000000001</v>
      </c>
      <c r="CT85">
        <v>0</v>
      </c>
      <c r="CU85">
        <v>0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79.164334999999994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253.38456400000001</v>
      </c>
      <c r="L86">
        <v>0</v>
      </c>
      <c r="M86">
        <v>45.355356</v>
      </c>
      <c r="N86">
        <v>115.950656</v>
      </c>
      <c r="O86">
        <v>121.545478</v>
      </c>
      <c r="P86">
        <v>124.873493</v>
      </c>
      <c r="Q86">
        <v>0</v>
      </c>
      <c r="R86">
        <v>20.362341000000001</v>
      </c>
      <c r="S86">
        <v>25.346374999999998</v>
      </c>
      <c r="T86">
        <v>0</v>
      </c>
      <c r="U86">
        <v>335.36497500000002</v>
      </c>
      <c r="V86">
        <v>17.259720000000002</v>
      </c>
      <c r="W86">
        <v>44.364083999999998</v>
      </c>
      <c r="X86">
        <v>94.504739999999998</v>
      </c>
      <c r="Y86">
        <v>0</v>
      </c>
      <c r="Z86">
        <v>6.2982019999999999</v>
      </c>
      <c r="AA86">
        <v>0</v>
      </c>
      <c r="AB86">
        <v>25.936429</v>
      </c>
      <c r="AC86">
        <v>0</v>
      </c>
      <c r="AD86">
        <v>8.9583460000000006</v>
      </c>
      <c r="AE86">
        <v>30.283031999999999</v>
      </c>
      <c r="AF86">
        <v>8.709543</v>
      </c>
      <c r="AG86">
        <v>41.890566999999997</v>
      </c>
      <c r="AH86">
        <v>68.860167000000004</v>
      </c>
      <c r="AI86">
        <v>0</v>
      </c>
      <c r="AJ86">
        <v>0</v>
      </c>
      <c r="AK86">
        <v>51.431567000000001</v>
      </c>
      <c r="AL86">
        <v>2.2333639999999999</v>
      </c>
      <c r="AM86">
        <v>0</v>
      </c>
      <c r="AN86">
        <v>0.61618399999999995</v>
      </c>
      <c r="AO86">
        <v>3.3904079999999999</v>
      </c>
      <c r="AP86">
        <v>4.3086440000000001</v>
      </c>
      <c r="AQ86">
        <v>0</v>
      </c>
      <c r="AR86">
        <v>21.218879999999999</v>
      </c>
      <c r="AS86">
        <v>10.341898</v>
      </c>
      <c r="AT86">
        <v>14.411925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79.164334999999994</v>
      </c>
      <c r="BA86">
        <f t="shared" si="4"/>
        <v>1576.3652729999999</v>
      </c>
      <c r="BD86">
        <v>6.96</v>
      </c>
      <c r="BE86">
        <v>1.85</v>
      </c>
      <c r="BF86">
        <v>2.16</v>
      </c>
      <c r="BG86">
        <v>1.72</v>
      </c>
      <c r="BH86">
        <v>6.05</v>
      </c>
      <c r="BI86">
        <v>0.81</v>
      </c>
      <c r="BJ86">
        <v>0.96</v>
      </c>
      <c r="BK86">
        <v>1.88</v>
      </c>
      <c r="BL86">
        <v>1.01</v>
      </c>
      <c r="BM86">
        <v>0.18</v>
      </c>
      <c r="BN86">
        <v>3.38</v>
      </c>
      <c r="BO86">
        <v>1.82</v>
      </c>
      <c r="BP86">
        <v>0.25</v>
      </c>
      <c r="BQ86">
        <v>1.91</v>
      </c>
      <c r="BR86">
        <v>1.04</v>
      </c>
      <c r="BS86">
        <v>1.58</v>
      </c>
      <c r="BT86">
        <v>2.7771940000000002</v>
      </c>
      <c r="BU86">
        <v>1.2896920000000001</v>
      </c>
      <c r="BV86">
        <v>1.928669</v>
      </c>
      <c r="BW86">
        <v>1.8668910000000001</v>
      </c>
      <c r="BX86">
        <v>1.88296</v>
      </c>
      <c r="BY86">
        <v>2.5793840000000001</v>
      </c>
      <c r="BZ86">
        <v>1.275936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5.1071809999999997</v>
      </c>
      <c r="CK86">
        <v>1.7973710000000001</v>
      </c>
      <c r="CL86">
        <v>0.93111900000000003</v>
      </c>
      <c r="CM86">
        <v>3.3750550000000001</v>
      </c>
      <c r="CN86">
        <v>3.4047869999999998</v>
      </c>
      <c r="CO86">
        <v>4.127014</v>
      </c>
      <c r="CP86">
        <v>4.0924180000000003</v>
      </c>
      <c r="CQ86">
        <v>3.4047860000000001</v>
      </c>
      <c r="CR86">
        <v>0.39670100000000003</v>
      </c>
      <c r="CS86">
        <v>2.6848320000000001</v>
      </c>
      <c r="CT86">
        <v>0</v>
      </c>
      <c r="CU86">
        <v>0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79.164334999999994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262.99456400000003</v>
      </c>
      <c r="L87">
        <v>0</v>
      </c>
      <c r="M87">
        <v>45.355356</v>
      </c>
      <c r="N87">
        <v>115.950656</v>
      </c>
      <c r="O87">
        <v>121.545478</v>
      </c>
      <c r="P87">
        <v>124.873493</v>
      </c>
      <c r="Q87">
        <v>0</v>
      </c>
      <c r="R87">
        <v>18.075161000000001</v>
      </c>
      <c r="S87">
        <v>20.832654000000002</v>
      </c>
      <c r="T87">
        <v>0</v>
      </c>
      <c r="U87">
        <v>335.36497500000002</v>
      </c>
      <c r="V87">
        <v>13.00249</v>
      </c>
      <c r="W87">
        <v>44.364083999999998</v>
      </c>
      <c r="X87">
        <v>94.504739999999998</v>
      </c>
      <c r="Y87">
        <v>0</v>
      </c>
      <c r="Z87">
        <v>6.2982019999999999</v>
      </c>
      <c r="AA87">
        <v>0</v>
      </c>
      <c r="AB87">
        <v>25.936429</v>
      </c>
      <c r="AC87">
        <v>0</v>
      </c>
      <c r="AD87">
        <v>8.9583460000000006</v>
      </c>
      <c r="AE87">
        <v>30.283031999999999</v>
      </c>
      <c r="AF87">
        <v>8.709543</v>
      </c>
      <c r="AG87">
        <v>41.890566999999997</v>
      </c>
      <c r="AH87">
        <v>45.906778000000003</v>
      </c>
      <c r="AI87">
        <v>0</v>
      </c>
      <c r="AJ87">
        <v>0</v>
      </c>
      <c r="AK87">
        <v>51.431567000000001</v>
      </c>
      <c r="AL87">
        <v>2.2333639999999999</v>
      </c>
      <c r="AM87">
        <v>0</v>
      </c>
      <c r="AN87">
        <v>0.61618399999999995</v>
      </c>
      <c r="AO87">
        <v>3.3904079999999999</v>
      </c>
      <c r="AP87">
        <v>4.3086440000000001</v>
      </c>
      <c r="AQ87">
        <v>0</v>
      </c>
      <c r="AR87">
        <v>21.218879999999999</v>
      </c>
      <c r="AS87">
        <v>10.341898</v>
      </c>
      <c r="AT87">
        <v>14.411925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78.95829999999998</v>
      </c>
      <c r="BA87">
        <f t="shared" si="4"/>
        <v>1551.7577179999998</v>
      </c>
      <c r="BD87">
        <v>6.96</v>
      </c>
      <c r="BE87">
        <v>1.85</v>
      </c>
      <c r="BF87">
        <v>2.16</v>
      </c>
      <c r="BG87">
        <v>1.72</v>
      </c>
      <c r="BH87">
        <v>6.05</v>
      </c>
      <c r="BI87">
        <v>0.81</v>
      </c>
      <c r="BJ87">
        <v>0.96</v>
      </c>
      <c r="BK87">
        <v>1.88</v>
      </c>
      <c r="BL87">
        <v>0.93</v>
      </c>
      <c r="BM87">
        <v>0.18</v>
      </c>
      <c r="BN87">
        <v>3.38</v>
      </c>
      <c r="BO87">
        <v>1.82</v>
      </c>
      <c r="BP87">
        <v>0.25</v>
      </c>
      <c r="BQ87">
        <v>1.91</v>
      </c>
      <c r="BR87">
        <v>1.04</v>
      </c>
      <c r="BS87">
        <v>1.58</v>
      </c>
      <c r="BT87">
        <v>2.8064279999999999</v>
      </c>
      <c r="BU87">
        <v>1.2896920000000001</v>
      </c>
      <c r="BV87">
        <v>1.897562</v>
      </c>
      <c r="BW87">
        <v>1.8668910000000001</v>
      </c>
      <c r="BX87">
        <v>1.88296</v>
      </c>
      <c r="BY87">
        <v>2.5793840000000001</v>
      </c>
      <c r="BZ87">
        <v>1.275936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5.1071809999999997</v>
      </c>
      <c r="CK87">
        <v>1.7973710000000001</v>
      </c>
      <c r="CL87">
        <v>0.93111900000000003</v>
      </c>
      <c r="CM87">
        <v>3.3750550000000001</v>
      </c>
      <c r="CN87">
        <v>3.4047869999999998</v>
      </c>
      <c r="CO87">
        <v>4.127014</v>
      </c>
      <c r="CP87">
        <v>4.0924180000000003</v>
      </c>
      <c r="CQ87">
        <v>3.4047860000000001</v>
      </c>
      <c r="CR87">
        <v>0.39670100000000003</v>
      </c>
      <c r="CS87">
        <v>2.6848320000000001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78.95829999999998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267.79956399999998</v>
      </c>
      <c r="L88">
        <v>0</v>
      </c>
      <c r="M88">
        <v>45.355356</v>
      </c>
      <c r="N88">
        <v>115.950656</v>
      </c>
      <c r="O88">
        <v>121.545478</v>
      </c>
      <c r="P88">
        <v>124.873493</v>
      </c>
      <c r="Q88">
        <v>0</v>
      </c>
      <c r="R88">
        <v>18.075161000000001</v>
      </c>
      <c r="S88">
        <v>20.832654000000002</v>
      </c>
      <c r="T88">
        <v>0</v>
      </c>
      <c r="U88">
        <v>335.36497500000002</v>
      </c>
      <c r="V88">
        <v>13.00249</v>
      </c>
      <c r="W88">
        <v>44.364083999999998</v>
      </c>
      <c r="X88">
        <v>94.504739999999998</v>
      </c>
      <c r="Y88">
        <v>0</v>
      </c>
      <c r="Z88">
        <v>6.2982019999999999</v>
      </c>
      <c r="AA88">
        <v>0</v>
      </c>
      <c r="AB88">
        <v>25.936429</v>
      </c>
      <c r="AC88">
        <v>0</v>
      </c>
      <c r="AD88">
        <v>8.9583460000000006</v>
      </c>
      <c r="AE88">
        <v>30.283031999999999</v>
      </c>
      <c r="AF88">
        <v>8.709543</v>
      </c>
      <c r="AG88">
        <v>41.890566999999997</v>
      </c>
      <c r="AH88">
        <v>22.953389000000001</v>
      </c>
      <c r="AI88">
        <v>0</v>
      </c>
      <c r="AJ88">
        <v>0</v>
      </c>
      <c r="AK88">
        <v>51.431567000000001</v>
      </c>
      <c r="AL88">
        <v>2.2333639999999999</v>
      </c>
      <c r="AM88">
        <v>0</v>
      </c>
      <c r="AN88">
        <v>0.61618399999999995</v>
      </c>
      <c r="AO88">
        <v>3.3904079999999999</v>
      </c>
      <c r="AP88">
        <v>4.3086440000000001</v>
      </c>
      <c r="AQ88">
        <v>0</v>
      </c>
      <c r="AR88">
        <v>21.218879999999999</v>
      </c>
      <c r="AS88">
        <v>10.341898</v>
      </c>
      <c r="AT88">
        <v>14.411925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78.914138999999992</v>
      </c>
      <c r="BA88">
        <f t="shared" si="4"/>
        <v>1533.5651679999999</v>
      </c>
      <c r="BD88">
        <v>6.96</v>
      </c>
      <c r="BE88">
        <v>1.85</v>
      </c>
      <c r="BF88">
        <v>2.16</v>
      </c>
      <c r="BG88">
        <v>1.72</v>
      </c>
      <c r="BH88">
        <v>6.05</v>
      </c>
      <c r="BI88">
        <v>0.81</v>
      </c>
      <c r="BJ88">
        <v>0.96</v>
      </c>
      <c r="BK88">
        <v>1.88</v>
      </c>
      <c r="BL88">
        <v>1.01</v>
      </c>
      <c r="BM88">
        <v>0.18</v>
      </c>
      <c r="BN88">
        <v>3.38</v>
      </c>
      <c r="BO88">
        <v>1.82</v>
      </c>
      <c r="BP88">
        <v>0.25</v>
      </c>
      <c r="BQ88">
        <v>1.91</v>
      </c>
      <c r="BR88">
        <v>1.04</v>
      </c>
      <c r="BS88">
        <v>1.58</v>
      </c>
      <c r="BT88">
        <v>2.8064279999999999</v>
      </c>
      <c r="BU88">
        <v>1.2896920000000001</v>
      </c>
      <c r="BV88">
        <v>1.897562</v>
      </c>
      <c r="BW88">
        <v>1.8668910000000001</v>
      </c>
      <c r="BX88">
        <v>1.88296</v>
      </c>
      <c r="BY88">
        <v>2.5793840000000001</v>
      </c>
      <c r="BZ88">
        <v>1.275936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5.1071809999999997</v>
      </c>
      <c r="CK88">
        <v>1.7973710000000001</v>
      </c>
      <c r="CL88">
        <v>0.93111900000000003</v>
      </c>
      <c r="CM88">
        <v>3.3750550000000001</v>
      </c>
      <c r="CN88">
        <v>3.4047869999999998</v>
      </c>
      <c r="CO88">
        <v>4.127014</v>
      </c>
      <c r="CP88">
        <v>4.0924180000000003</v>
      </c>
      <c r="CQ88">
        <v>3.4047860000000001</v>
      </c>
      <c r="CR88">
        <v>0.39670100000000003</v>
      </c>
      <c r="CS88">
        <v>2.6848320000000001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78.914138999999992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269.06078000000002</v>
      </c>
      <c r="L89">
        <v>0</v>
      </c>
      <c r="M89">
        <v>45.355356</v>
      </c>
      <c r="N89">
        <v>115.950656</v>
      </c>
      <c r="O89">
        <v>121.545478</v>
      </c>
      <c r="P89">
        <v>124.873493</v>
      </c>
      <c r="Q89">
        <v>0</v>
      </c>
      <c r="R89">
        <v>18.075161000000001</v>
      </c>
      <c r="S89">
        <v>20.832654000000002</v>
      </c>
      <c r="T89">
        <v>0</v>
      </c>
      <c r="U89">
        <v>335.36497500000002</v>
      </c>
      <c r="V89">
        <v>13.00249</v>
      </c>
      <c r="W89">
        <v>44.364083999999998</v>
      </c>
      <c r="X89">
        <v>94.504739999999998</v>
      </c>
      <c r="Y89">
        <v>0</v>
      </c>
      <c r="Z89">
        <v>6.2982019999999999</v>
      </c>
      <c r="AA89">
        <v>0</v>
      </c>
      <c r="AB89">
        <v>12.902386</v>
      </c>
      <c r="AC89">
        <v>0</v>
      </c>
      <c r="AD89">
        <v>8.9583460000000006</v>
      </c>
      <c r="AE89">
        <v>30.283031999999999</v>
      </c>
      <c r="AF89">
        <v>8.709543</v>
      </c>
      <c r="AG89">
        <v>41.890566999999997</v>
      </c>
      <c r="AH89">
        <v>21.745315999999999</v>
      </c>
      <c r="AI89">
        <v>0</v>
      </c>
      <c r="AJ89">
        <v>0</v>
      </c>
      <c r="AK89">
        <v>51.431567000000001</v>
      </c>
      <c r="AL89">
        <v>2.2333639999999999</v>
      </c>
      <c r="AM89">
        <v>0</v>
      </c>
      <c r="AN89">
        <v>0.61618399999999995</v>
      </c>
      <c r="AO89">
        <v>3.3904079999999999</v>
      </c>
      <c r="AP89">
        <v>4.3086440000000001</v>
      </c>
      <c r="AQ89">
        <v>0</v>
      </c>
      <c r="AR89">
        <v>21.218879999999999</v>
      </c>
      <c r="AS89">
        <v>12.927372</v>
      </c>
      <c r="AT89">
        <v>14.411925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78.376835999999983</v>
      </c>
      <c r="BA89">
        <f t="shared" si="4"/>
        <v>1522.632439</v>
      </c>
      <c r="BD89">
        <v>6.96</v>
      </c>
      <c r="BE89">
        <v>1.85</v>
      </c>
      <c r="BF89">
        <v>2.16</v>
      </c>
      <c r="BG89">
        <v>1.72</v>
      </c>
      <c r="BH89">
        <v>6.05</v>
      </c>
      <c r="BI89">
        <v>0.78</v>
      </c>
      <c r="BJ89">
        <v>0.46</v>
      </c>
      <c r="BK89">
        <v>1.88</v>
      </c>
      <c r="BL89">
        <v>1.01</v>
      </c>
      <c r="BM89">
        <v>0.18</v>
      </c>
      <c r="BN89">
        <v>3.38</v>
      </c>
      <c r="BO89">
        <v>1.82</v>
      </c>
      <c r="BP89">
        <v>0.25</v>
      </c>
      <c r="BQ89">
        <v>1.91</v>
      </c>
      <c r="BR89">
        <v>1.04</v>
      </c>
      <c r="BS89">
        <v>1.58</v>
      </c>
      <c r="BT89">
        <v>2.8064279999999999</v>
      </c>
      <c r="BU89">
        <v>1.2896920000000001</v>
      </c>
      <c r="BV89">
        <v>1.897562</v>
      </c>
      <c r="BW89">
        <v>1.8668910000000001</v>
      </c>
      <c r="BX89">
        <v>1.88296</v>
      </c>
      <c r="BY89">
        <v>2.5793840000000001</v>
      </c>
      <c r="BZ89">
        <v>1.275936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5.1071809999999997</v>
      </c>
      <c r="CK89">
        <v>1.7973710000000001</v>
      </c>
      <c r="CL89">
        <v>0.93111900000000003</v>
      </c>
      <c r="CM89">
        <v>3.3750550000000001</v>
      </c>
      <c r="CN89">
        <v>3.4047869999999998</v>
      </c>
      <c r="CO89">
        <v>4.127014</v>
      </c>
      <c r="CP89">
        <v>4.0924180000000003</v>
      </c>
      <c r="CQ89">
        <v>3.4047860000000001</v>
      </c>
      <c r="CR89">
        <v>0.39670100000000003</v>
      </c>
      <c r="CS89">
        <v>2.6848320000000001</v>
      </c>
      <c r="CT89">
        <v>0</v>
      </c>
      <c r="CU89">
        <v>0</v>
      </c>
      <c r="CV89">
        <v>0.116858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78.376835999999983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267.13878</v>
      </c>
      <c r="L90">
        <v>0</v>
      </c>
      <c r="M90">
        <v>45.355356</v>
      </c>
      <c r="N90">
        <v>115.950656</v>
      </c>
      <c r="O90">
        <v>121.545478</v>
      </c>
      <c r="P90">
        <v>124.873493</v>
      </c>
      <c r="Q90">
        <v>0</v>
      </c>
      <c r="R90">
        <v>18.075161000000001</v>
      </c>
      <c r="S90">
        <v>20.832654000000002</v>
      </c>
      <c r="T90">
        <v>0</v>
      </c>
      <c r="U90">
        <v>335.36497500000002</v>
      </c>
      <c r="V90">
        <v>13.00249</v>
      </c>
      <c r="W90">
        <v>44.364083999999998</v>
      </c>
      <c r="X90">
        <v>94.504739999999998</v>
      </c>
      <c r="Y90">
        <v>0</v>
      </c>
      <c r="Z90">
        <v>6.2982019999999999</v>
      </c>
      <c r="AA90">
        <v>0</v>
      </c>
      <c r="AB90">
        <v>12.902386</v>
      </c>
      <c r="AC90">
        <v>0</v>
      </c>
      <c r="AD90">
        <v>8.9583460000000006</v>
      </c>
      <c r="AE90">
        <v>30.283031999999999</v>
      </c>
      <c r="AF90">
        <v>8.709543</v>
      </c>
      <c r="AG90">
        <v>41.890566999999997</v>
      </c>
      <c r="AH90">
        <v>0</v>
      </c>
      <c r="AI90">
        <v>0</v>
      </c>
      <c r="AJ90">
        <v>0</v>
      </c>
      <c r="AK90">
        <v>51.431567000000001</v>
      </c>
      <c r="AL90">
        <v>2.2333639999999999</v>
      </c>
      <c r="AM90">
        <v>0</v>
      </c>
      <c r="AN90">
        <v>0.61618399999999995</v>
      </c>
      <c r="AO90">
        <v>3.3904079999999999</v>
      </c>
      <c r="AP90">
        <v>4.3086440000000001</v>
      </c>
      <c r="AQ90">
        <v>0</v>
      </c>
      <c r="AR90">
        <v>21.218879999999999</v>
      </c>
      <c r="AS90">
        <v>12.927372</v>
      </c>
      <c r="AT90">
        <v>14.411925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78.25997799999999</v>
      </c>
      <c r="BA90">
        <f t="shared" si="4"/>
        <v>1498.8482650000001</v>
      </c>
      <c r="BD90">
        <v>6.96</v>
      </c>
      <c r="BE90">
        <v>1.85</v>
      </c>
      <c r="BF90">
        <v>2.16</v>
      </c>
      <c r="BG90">
        <v>1.72</v>
      </c>
      <c r="BH90">
        <v>6.05</v>
      </c>
      <c r="BI90">
        <v>0.78</v>
      </c>
      <c r="BJ90">
        <v>0.46</v>
      </c>
      <c r="BK90">
        <v>1.88</v>
      </c>
      <c r="BL90">
        <v>1.01</v>
      </c>
      <c r="BM90">
        <v>0.18</v>
      </c>
      <c r="BN90">
        <v>3.38</v>
      </c>
      <c r="BO90">
        <v>1.82</v>
      </c>
      <c r="BP90">
        <v>0.25</v>
      </c>
      <c r="BQ90">
        <v>1.91</v>
      </c>
      <c r="BR90">
        <v>1.04</v>
      </c>
      <c r="BS90">
        <v>1.58</v>
      </c>
      <c r="BT90">
        <v>2.8064279999999999</v>
      </c>
      <c r="BU90">
        <v>1.2896920000000001</v>
      </c>
      <c r="BV90">
        <v>1.897562</v>
      </c>
      <c r="BW90">
        <v>1.8668910000000001</v>
      </c>
      <c r="BX90">
        <v>1.88296</v>
      </c>
      <c r="BY90">
        <v>2.5793840000000001</v>
      </c>
      <c r="BZ90">
        <v>1.275936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5.1071809999999997</v>
      </c>
      <c r="CK90">
        <v>1.7973710000000001</v>
      </c>
      <c r="CL90">
        <v>0.93111900000000003</v>
      </c>
      <c r="CM90">
        <v>3.3750550000000001</v>
      </c>
      <c r="CN90">
        <v>3.4047869999999998</v>
      </c>
      <c r="CO90">
        <v>4.127014</v>
      </c>
      <c r="CP90">
        <v>4.0924180000000003</v>
      </c>
      <c r="CQ90">
        <v>3.4047860000000001</v>
      </c>
      <c r="CR90">
        <v>0.39670100000000003</v>
      </c>
      <c r="CS90">
        <v>2.6848320000000001</v>
      </c>
      <c r="CT90">
        <v>0</v>
      </c>
      <c r="CU90">
        <v>0</v>
      </c>
      <c r="CV90">
        <v>0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78.25997799999999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259.45078000000001</v>
      </c>
      <c r="L91">
        <v>0</v>
      </c>
      <c r="M91">
        <v>45.355356</v>
      </c>
      <c r="N91">
        <v>115.950656</v>
      </c>
      <c r="O91">
        <v>121.545478</v>
      </c>
      <c r="P91">
        <v>124.873493</v>
      </c>
      <c r="Q91">
        <v>0</v>
      </c>
      <c r="R91">
        <v>18.075161000000001</v>
      </c>
      <c r="S91">
        <v>20.832654000000002</v>
      </c>
      <c r="T91">
        <v>0</v>
      </c>
      <c r="U91">
        <v>335.36497500000002</v>
      </c>
      <c r="V91">
        <v>13.00249</v>
      </c>
      <c r="W91">
        <v>44.364083999999998</v>
      </c>
      <c r="X91">
        <v>94.504739999999998</v>
      </c>
      <c r="Y91">
        <v>0</v>
      </c>
      <c r="Z91">
        <v>6.2982019999999999</v>
      </c>
      <c r="AA91">
        <v>0</v>
      </c>
      <c r="AB91">
        <v>0</v>
      </c>
      <c r="AC91">
        <v>0</v>
      </c>
      <c r="AD91">
        <v>8.9583460000000006</v>
      </c>
      <c r="AE91">
        <v>27.759446000000001</v>
      </c>
      <c r="AF91">
        <v>8.709543</v>
      </c>
      <c r="AG91">
        <v>41.890566999999997</v>
      </c>
      <c r="AH91">
        <v>0</v>
      </c>
      <c r="AI91">
        <v>0</v>
      </c>
      <c r="AJ91">
        <v>0</v>
      </c>
      <c r="AK91">
        <v>51.431567000000001</v>
      </c>
      <c r="AL91">
        <v>2.2333639999999999</v>
      </c>
      <c r="AM91">
        <v>0</v>
      </c>
      <c r="AN91">
        <v>0.61618399999999995</v>
      </c>
      <c r="AO91">
        <v>3.3904079999999999</v>
      </c>
      <c r="AP91">
        <v>4.3086440000000001</v>
      </c>
      <c r="AQ91">
        <v>0</v>
      </c>
      <c r="AR91">
        <v>21.218879999999999</v>
      </c>
      <c r="AS91">
        <v>12.927372</v>
      </c>
      <c r="AT91">
        <v>14.411925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78.339977999999988</v>
      </c>
      <c r="BA91">
        <f t="shared" si="4"/>
        <v>1475.8142929999999</v>
      </c>
      <c r="BD91">
        <v>6.96</v>
      </c>
      <c r="BE91">
        <v>1.85</v>
      </c>
      <c r="BF91">
        <v>2.16</v>
      </c>
      <c r="BG91">
        <v>1.72</v>
      </c>
      <c r="BH91">
        <v>6.05</v>
      </c>
      <c r="BI91">
        <v>0.83</v>
      </c>
      <c r="BJ91">
        <v>0.49</v>
      </c>
      <c r="BK91">
        <v>1.88</v>
      </c>
      <c r="BL91">
        <v>1.01</v>
      </c>
      <c r="BM91">
        <v>0.18</v>
      </c>
      <c r="BN91">
        <v>3.38</v>
      </c>
      <c r="BO91">
        <v>1.82</v>
      </c>
      <c r="BP91">
        <v>0.25</v>
      </c>
      <c r="BQ91">
        <v>1.91</v>
      </c>
      <c r="BR91">
        <v>1.04</v>
      </c>
      <c r="BS91">
        <v>1.58</v>
      </c>
      <c r="BT91">
        <v>2.8064279999999999</v>
      </c>
      <c r="BU91">
        <v>1.2896920000000001</v>
      </c>
      <c r="BV91">
        <v>1.897562</v>
      </c>
      <c r="BW91">
        <v>1.8668910000000001</v>
      </c>
      <c r="BX91">
        <v>1.88296</v>
      </c>
      <c r="BY91">
        <v>2.5793840000000001</v>
      </c>
      <c r="BZ91">
        <v>1.275936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5.1071809999999997</v>
      </c>
      <c r="CK91">
        <v>1.7973710000000001</v>
      </c>
      <c r="CL91">
        <v>0.93111900000000003</v>
      </c>
      <c r="CM91">
        <v>3.3750550000000001</v>
      </c>
      <c r="CN91">
        <v>3.4047869999999998</v>
      </c>
      <c r="CO91">
        <v>4.127014</v>
      </c>
      <c r="CP91">
        <v>4.0924180000000003</v>
      </c>
      <c r="CQ91">
        <v>3.4047860000000001</v>
      </c>
      <c r="CR91">
        <v>0.39670100000000003</v>
      </c>
      <c r="CS91">
        <v>2.6848320000000001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78.339977999999988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259.45078000000001</v>
      </c>
      <c r="L92">
        <v>0</v>
      </c>
      <c r="M92">
        <v>45.355356</v>
      </c>
      <c r="N92">
        <v>115.950656</v>
      </c>
      <c r="O92">
        <v>121.545478</v>
      </c>
      <c r="P92">
        <v>124.873493</v>
      </c>
      <c r="Q92">
        <v>0</v>
      </c>
      <c r="R92">
        <v>18.075161000000001</v>
      </c>
      <c r="S92">
        <v>20.832654000000002</v>
      </c>
      <c r="T92">
        <v>0</v>
      </c>
      <c r="U92">
        <v>335.36497500000002</v>
      </c>
      <c r="V92">
        <v>13.00249</v>
      </c>
      <c r="W92">
        <v>44.364083999999998</v>
      </c>
      <c r="X92">
        <v>94.504739999999998</v>
      </c>
      <c r="Y92">
        <v>0</v>
      </c>
      <c r="Z92">
        <v>6.2982019999999999</v>
      </c>
      <c r="AA92">
        <v>0</v>
      </c>
      <c r="AB92">
        <v>0</v>
      </c>
      <c r="AC92">
        <v>0</v>
      </c>
      <c r="AD92">
        <v>8.9583460000000006</v>
      </c>
      <c r="AE92">
        <v>27.759446000000001</v>
      </c>
      <c r="AF92">
        <v>8.709543</v>
      </c>
      <c r="AG92">
        <v>41.890566999999997</v>
      </c>
      <c r="AH92">
        <v>0</v>
      </c>
      <c r="AI92">
        <v>0</v>
      </c>
      <c r="AJ92">
        <v>0</v>
      </c>
      <c r="AK92">
        <v>51.431567000000001</v>
      </c>
      <c r="AL92">
        <v>2.2333639999999999</v>
      </c>
      <c r="AM92">
        <v>0</v>
      </c>
      <c r="AN92">
        <v>0.61618399999999995</v>
      </c>
      <c r="AO92">
        <v>3.3904079999999999</v>
      </c>
      <c r="AP92">
        <v>4.3086440000000001</v>
      </c>
      <c r="AQ92">
        <v>0</v>
      </c>
      <c r="AR92">
        <v>21.218879999999999</v>
      </c>
      <c r="AS92">
        <v>12.927372</v>
      </c>
      <c r="AT92">
        <v>14.411925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78.339977999999988</v>
      </c>
      <c r="BA92">
        <f t="shared" si="4"/>
        <v>1475.8142929999999</v>
      </c>
      <c r="BD92">
        <v>6.96</v>
      </c>
      <c r="BE92">
        <v>1.85</v>
      </c>
      <c r="BF92">
        <v>2.16</v>
      </c>
      <c r="BG92">
        <v>1.72</v>
      </c>
      <c r="BH92">
        <v>6.05</v>
      </c>
      <c r="BI92">
        <v>0.83</v>
      </c>
      <c r="BJ92">
        <v>0.49</v>
      </c>
      <c r="BK92">
        <v>1.88</v>
      </c>
      <c r="BL92">
        <v>1.01</v>
      </c>
      <c r="BM92">
        <v>0.18</v>
      </c>
      <c r="BN92">
        <v>3.38</v>
      </c>
      <c r="BO92">
        <v>1.82</v>
      </c>
      <c r="BP92">
        <v>0.25</v>
      </c>
      <c r="BQ92">
        <v>1.91</v>
      </c>
      <c r="BR92">
        <v>1.04</v>
      </c>
      <c r="BS92">
        <v>1.58</v>
      </c>
      <c r="BT92">
        <v>2.8064279999999999</v>
      </c>
      <c r="BU92">
        <v>1.2896920000000001</v>
      </c>
      <c r="BV92">
        <v>1.897562</v>
      </c>
      <c r="BW92">
        <v>1.8668910000000001</v>
      </c>
      <c r="BX92">
        <v>1.88296</v>
      </c>
      <c r="BY92">
        <v>2.5793840000000001</v>
      </c>
      <c r="BZ92">
        <v>1.275936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5.1071809999999997</v>
      </c>
      <c r="CK92">
        <v>1.7973710000000001</v>
      </c>
      <c r="CL92">
        <v>0.93111900000000003</v>
      </c>
      <c r="CM92">
        <v>3.3750550000000001</v>
      </c>
      <c r="CN92">
        <v>3.4047869999999998</v>
      </c>
      <c r="CO92">
        <v>4.127014</v>
      </c>
      <c r="CP92">
        <v>4.0924180000000003</v>
      </c>
      <c r="CQ92">
        <v>3.4047860000000001</v>
      </c>
      <c r="CR92">
        <v>0.39670100000000003</v>
      </c>
      <c r="CS92">
        <v>2.6848320000000001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78.339977999999988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254.64578</v>
      </c>
      <c r="L93">
        <v>0</v>
      </c>
      <c r="M93">
        <v>45.355356</v>
      </c>
      <c r="N93">
        <v>115.950656</v>
      </c>
      <c r="O93">
        <v>121.545478</v>
      </c>
      <c r="P93">
        <v>124.873493</v>
      </c>
      <c r="Q93">
        <v>0</v>
      </c>
      <c r="R93">
        <v>18.075161000000001</v>
      </c>
      <c r="S93">
        <v>20.832654000000002</v>
      </c>
      <c r="T93">
        <v>0</v>
      </c>
      <c r="U93">
        <v>335.36497500000002</v>
      </c>
      <c r="V93">
        <v>13.00249</v>
      </c>
      <c r="W93">
        <v>44.364083999999998</v>
      </c>
      <c r="X93">
        <v>94.504739999999998</v>
      </c>
      <c r="Y93">
        <v>0</v>
      </c>
      <c r="Z93">
        <v>6.2982019999999999</v>
      </c>
      <c r="AA93">
        <v>0</v>
      </c>
      <c r="AB93">
        <v>0</v>
      </c>
      <c r="AC93">
        <v>0</v>
      </c>
      <c r="AD93">
        <v>8.6986840000000001</v>
      </c>
      <c r="AE93">
        <v>27.759446000000001</v>
      </c>
      <c r="AF93">
        <v>8.709543</v>
      </c>
      <c r="AG93">
        <v>41.890566999999997</v>
      </c>
      <c r="AH93">
        <v>0</v>
      </c>
      <c r="AI93">
        <v>0</v>
      </c>
      <c r="AJ93">
        <v>0</v>
      </c>
      <c r="AK93">
        <v>51.431567000000001</v>
      </c>
      <c r="AL93">
        <v>2.2333639999999999</v>
      </c>
      <c r="AM93">
        <v>0</v>
      </c>
      <c r="AN93">
        <v>0.61618399999999995</v>
      </c>
      <c r="AO93">
        <v>3.3904079999999999</v>
      </c>
      <c r="AP93">
        <v>4.3086440000000001</v>
      </c>
      <c r="AQ93">
        <v>0</v>
      </c>
      <c r="AR93">
        <v>21.218879999999999</v>
      </c>
      <c r="AS93">
        <v>12.927372</v>
      </c>
      <c r="AT93">
        <v>14.411925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78.339977999999988</v>
      </c>
      <c r="BA93">
        <f t="shared" si="4"/>
        <v>1470.7496309999999</v>
      </c>
      <c r="BD93">
        <v>6.96</v>
      </c>
      <c r="BE93">
        <v>1.85</v>
      </c>
      <c r="BF93">
        <v>2.16</v>
      </c>
      <c r="BG93">
        <v>1.72</v>
      </c>
      <c r="BH93">
        <v>6.05</v>
      </c>
      <c r="BI93">
        <v>0.83</v>
      </c>
      <c r="BJ93">
        <v>0.49</v>
      </c>
      <c r="BK93">
        <v>1.88</v>
      </c>
      <c r="BL93">
        <v>1.01</v>
      </c>
      <c r="BM93">
        <v>0.18</v>
      </c>
      <c r="BN93">
        <v>3.38</v>
      </c>
      <c r="BO93">
        <v>1.82</v>
      </c>
      <c r="BP93">
        <v>0.25</v>
      </c>
      <c r="BQ93">
        <v>1.91</v>
      </c>
      <c r="BR93">
        <v>1.04</v>
      </c>
      <c r="BS93">
        <v>1.58</v>
      </c>
      <c r="BT93">
        <v>2.8064279999999999</v>
      </c>
      <c r="BU93">
        <v>1.2896920000000001</v>
      </c>
      <c r="BV93">
        <v>1.897562</v>
      </c>
      <c r="BW93">
        <v>1.8668910000000001</v>
      </c>
      <c r="BX93">
        <v>1.88296</v>
      </c>
      <c r="BY93">
        <v>2.5793840000000001</v>
      </c>
      <c r="BZ93">
        <v>1.275936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5.1071809999999997</v>
      </c>
      <c r="CK93">
        <v>1.7973710000000001</v>
      </c>
      <c r="CL93">
        <v>0.93111900000000003</v>
      </c>
      <c r="CM93">
        <v>3.3750550000000001</v>
      </c>
      <c r="CN93">
        <v>3.4047869999999998</v>
      </c>
      <c r="CO93">
        <v>4.127014</v>
      </c>
      <c r="CP93">
        <v>4.0924180000000003</v>
      </c>
      <c r="CQ93">
        <v>3.4047860000000001</v>
      </c>
      <c r="CR93">
        <v>0.39670100000000003</v>
      </c>
      <c r="CS93">
        <v>2.6848320000000001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78.339977999999988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269.06078000000002</v>
      </c>
      <c r="L94">
        <v>0</v>
      </c>
      <c r="M94">
        <v>45.355356</v>
      </c>
      <c r="N94">
        <v>115.950656</v>
      </c>
      <c r="O94">
        <v>121.545478</v>
      </c>
      <c r="P94">
        <v>124.873493</v>
      </c>
      <c r="Q94">
        <v>0</v>
      </c>
      <c r="R94">
        <v>18.075161000000001</v>
      </c>
      <c r="S94">
        <v>20.832654000000002</v>
      </c>
      <c r="T94">
        <v>0</v>
      </c>
      <c r="U94">
        <v>335.36497500000002</v>
      </c>
      <c r="V94">
        <v>13.00249</v>
      </c>
      <c r="W94">
        <v>44.364083999999998</v>
      </c>
      <c r="X94">
        <v>94.504739999999998</v>
      </c>
      <c r="Y94">
        <v>0</v>
      </c>
      <c r="Z94">
        <v>6.2982019999999999</v>
      </c>
      <c r="AA94">
        <v>0</v>
      </c>
      <c r="AB94">
        <v>0</v>
      </c>
      <c r="AC94">
        <v>0</v>
      </c>
      <c r="AD94">
        <v>7.789866</v>
      </c>
      <c r="AE94">
        <v>27.759446000000001</v>
      </c>
      <c r="AF94">
        <v>8.709543</v>
      </c>
      <c r="AG94">
        <v>41.890566999999997</v>
      </c>
      <c r="AH94">
        <v>0</v>
      </c>
      <c r="AI94">
        <v>0</v>
      </c>
      <c r="AJ94">
        <v>0</v>
      </c>
      <c r="AK94">
        <v>51.431567000000001</v>
      </c>
      <c r="AL94">
        <v>2.2333639999999999</v>
      </c>
      <c r="AM94">
        <v>0</v>
      </c>
      <c r="AN94">
        <v>0.61618399999999995</v>
      </c>
      <c r="AO94">
        <v>3.3904079999999999</v>
      </c>
      <c r="AP94">
        <v>4.3086440000000001</v>
      </c>
      <c r="AQ94">
        <v>0</v>
      </c>
      <c r="AR94">
        <v>21.218879999999999</v>
      </c>
      <c r="AS94">
        <v>12.927372</v>
      </c>
      <c r="AT94">
        <v>14.411925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78.189977999999982</v>
      </c>
      <c r="BA94">
        <f t="shared" si="4"/>
        <v>1484.1058130000001</v>
      </c>
      <c r="BD94">
        <v>6.96</v>
      </c>
      <c r="BE94">
        <v>1.85</v>
      </c>
      <c r="BF94">
        <v>2.16</v>
      </c>
      <c r="BG94">
        <v>1.72</v>
      </c>
      <c r="BH94">
        <v>6.05</v>
      </c>
      <c r="BI94">
        <v>0.79</v>
      </c>
      <c r="BJ94">
        <v>0.46</v>
      </c>
      <c r="BK94">
        <v>1.88</v>
      </c>
      <c r="BL94">
        <v>0.93</v>
      </c>
      <c r="BM94">
        <v>0.18</v>
      </c>
      <c r="BN94">
        <v>3.38</v>
      </c>
      <c r="BO94">
        <v>1.82</v>
      </c>
      <c r="BP94">
        <v>0.25</v>
      </c>
      <c r="BQ94">
        <v>1.91</v>
      </c>
      <c r="BR94">
        <v>1.04</v>
      </c>
      <c r="BS94">
        <v>1.58</v>
      </c>
      <c r="BT94">
        <v>2.8064279999999999</v>
      </c>
      <c r="BU94">
        <v>1.2896920000000001</v>
      </c>
      <c r="BV94">
        <v>1.897562</v>
      </c>
      <c r="BW94">
        <v>1.8668910000000001</v>
      </c>
      <c r="BX94">
        <v>1.88296</v>
      </c>
      <c r="BY94">
        <v>2.5793840000000001</v>
      </c>
      <c r="BZ94">
        <v>1.275936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5.1071809999999997</v>
      </c>
      <c r="CK94">
        <v>1.7973710000000001</v>
      </c>
      <c r="CL94">
        <v>0.93111900000000003</v>
      </c>
      <c r="CM94">
        <v>3.3750550000000001</v>
      </c>
      <c r="CN94">
        <v>3.4047869999999998</v>
      </c>
      <c r="CO94">
        <v>4.127014</v>
      </c>
      <c r="CP94">
        <v>4.0924180000000003</v>
      </c>
      <c r="CQ94">
        <v>3.4047860000000001</v>
      </c>
      <c r="CR94">
        <v>0.39670100000000003</v>
      </c>
      <c r="CS94">
        <v>2.6848320000000001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78.189977999999982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269.06078000000002</v>
      </c>
      <c r="L95">
        <v>0</v>
      </c>
      <c r="M95">
        <v>45.355356</v>
      </c>
      <c r="N95">
        <v>115.950656</v>
      </c>
      <c r="O95">
        <v>121.545478</v>
      </c>
      <c r="P95">
        <v>124.873493</v>
      </c>
      <c r="Q95">
        <v>0</v>
      </c>
      <c r="R95">
        <v>18.075161000000001</v>
      </c>
      <c r="S95">
        <v>20.832654000000002</v>
      </c>
      <c r="T95">
        <v>0</v>
      </c>
      <c r="U95">
        <v>335.36497500000002</v>
      </c>
      <c r="V95">
        <v>13.00249</v>
      </c>
      <c r="W95">
        <v>44.364083999999998</v>
      </c>
      <c r="X95">
        <v>94.504739999999998</v>
      </c>
      <c r="Y95">
        <v>0</v>
      </c>
      <c r="Z95">
        <v>6.2982019999999999</v>
      </c>
      <c r="AA95">
        <v>0</v>
      </c>
      <c r="AB95">
        <v>0</v>
      </c>
      <c r="AC95">
        <v>0</v>
      </c>
      <c r="AD95">
        <v>7.789866</v>
      </c>
      <c r="AE95">
        <v>26.497653</v>
      </c>
      <c r="AF95">
        <v>8.709543</v>
      </c>
      <c r="AG95">
        <v>41.890566999999997</v>
      </c>
      <c r="AH95">
        <v>0</v>
      </c>
      <c r="AI95">
        <v>0</v>
      </c>
      <c r="AJ95">
        <v>0</v>
      </c>
      <c r="AK95">
        <v>51.431567000000001</v>
      </c>
      <c r="AL95">
        <v>2.2333639999999999</v>
      </c>
      <c r="AM95">
        <v>0</v>
      </c>
      <c r="AN95">
        <v>0.61618399999999995</v>
      </c>
      <c r="AO95">
        <v>3.3904079999999999</v>
      </c>
      <c r="AP95">
        <v>4.3086440000000001</v>
      </c>
      <c r="AQ95">
        <v>0</v>
      </c>
      <c r="AR95">
        <v>14.853216</v>
      </c>
      <c r="AS95">
        <v>10.341898</v>
      </c>
      <c r="AT95">
        <v>14.411925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78.240743999999992</v>
      </c>
      <c r="BA95">
        <f t="shared" si="4"/>
        <v>1473.9436479999999</v>
      </c>
      <c r="BD95">
        <v>6.96</v>
      </c>
      <c r="BE95">
        <v>1.85</v>
      </c>
      <c r="BF95">
        <v>2.16</v>
      </c>
      <c r="BG95">
        <v>1.72</v>
      </c>
      <c r="BH95">
        <v>6.05</v>
      </c>
      <c r="BI95">
        <v>0.79</v>
      </c>
      <c r="BJ95">
        <v>0.46</v>
      </c>
      <c r="BK95">
        <v>1.88</v>
      </c>
      <c r="BL95">
        <v>1.01</v>
      </c>
      <c r="BM95">
        <v>0.18</v>
      </c>
      <c r="BN95">
        <v>3.38</v>
      </c>
      <c r="BO95">
        <v>1.82</v>
      </c>
      <c r="BP95">
        <v>0.25</v>
      </c>
      <c r="BQ95">
        <v>1.91</v>
      </c>
      <c r="BR95">
        <v>1.04</v>
      </c>
      <c r="BS95">
        <v>1.58</v>
      </c>
      <c r="BT95">
        <v>2.7771940000000002</v>
      </c>
      <c r="BU95">
        <v>1.2896920000000001</v>
      </c>
      <c r="BV95">
        <v>1.897562</v>
      </c>
      <c r="BW95">
        <v>1.8668910000000001</v>
      </c>
      <c r="BX95">
        <v>1.88296</v>
      </c>
      <c r="BY95">
        <v>2.5793840000000001</v>
      </c>
      <c r="BZ95">
        <v>1.275936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5.1071809999999997</v>
      </c>
      <c r="CK95">
        <v>1.7973710000000001</v>
      </c>
      <c r="CL95">
        <v>0.93111900000000003</v>
      </c>
      <c r="CM95">
        <v>3.3750550000000001</v>
      </c>
      <c r="CN95">
        <v>3.4047869999999998</v>
      </c>
      <c r="CO95">
        <v>4.127014</v>
      </c>
      <c r="CP95">
        <v>4.0924180000000003</v>
      </c>
      <c r="CQ95">
        <v>3.4047860000000001</v>
      </c>
      <c r="CR95">
        <v>0.39670100000000003</v>
      </c>
      <c r="CS95">
        <v>2.6848320000000001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78.240743999999992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269.06078000000002</v>
      </c>
      <c r="L96">
        <v>0</v>
      </c>
      <c r="M96">
        <v>45.355356</v>
      </c>
      <c r="N96">
        <v>115.950656</v>
      </c>
      <c r="O96">
        <v>121.545478</v>
      </c>
      <c r="P96">
        <v>124.873493</v>
      </c>
      <c r="Q96">
        <v>0</v>
      </c>
      <c r="R96">
        <v>11.826835000000001</v>
      </c>
      <c r="S96">
        <v>14.156167999999999</v>
      </c>
      <c r="T96">
        <v>0</v>
      </c>
      <c r="U96">
        <v>335.36497500000002</v>
      </c>
      <c r="V96">
        <v>7.6563829999999999</v>
      </c>
      <c r="W96">
        <v>44.364083999999998</v>
      </c>
      <c r="X96">
        <v>94.504739999999998</v>
      </c>
      <c r="Y96">
        <v>0</v>
      </c>
      <c r="Z96">
        <v>6.2982019999999999</v>
      </c>
      <c r="AA96">
        <v>0</v>
      </c>
      <c r="AB96">
        <v>0</v>
      </c>
      <c r="AC96">
        <v>0</v>
      </c>
      <c r="AD96">
        <v>7.789866</v>
      </c>
      <c r="AE96">
        <v>26.497653</v>
      </c>
      <c r="AF96">
        <v>8.709543</v>
      </c>
      <c r="AG96">
        <v>41.890566999999997</v>
      </c>
      <c r="AH96">
        <v>0</v>
      </c>
      <c r="AI96">
        <v>0</v>
      </c>
      <c r="AJ96">
        <v>0</v>
      </c>
      <c r="AK96">
        <v>51.431567000000001</v>
      </c>
      <c r="AL96">
        <v>2.2333639999999999</v>
      </c>
      <c r="AM96">
        <v>0</v>
      </c>
      <c r="AN96">
        <v>0.61618399999999995</v>
      </c>
      <c r="AO96">
        <v>3.3904079999999999</v>
      </c>
      <c r="AP96">
        <v>4.3086440000000001</v>
      </c>
      <c r="AQ96">
        <v>0</v>
      </c>
      <c r="AR96">
        <v>14.853216</v>
      </c>
      <c r="AS96">
        <v>10.341898</v>
      </c>
      <c r="AT96">
        <v>14.411925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78.240743999999992</v>
      </c>
      <c r="BA96">
        <f t="shared" si="4"/>
        <v>1455.6727289999999</v>
      </c>
      <c r="BD96">
        <v>6.96</v>
      </c>
      <c r="BE96">
        <v>1.85</v>
      </c>
      <c r="BF96">
        <v>2.16</v>
      </c>
      <c r="BG96">
        <v>1.72</v>
      </c>
      <c r="BH96">
        <v>6.05</v>
      </c>
      <c r="BI96">
        <v>0.79</v>
      </c>
      <c r="BJ96">
        <v>0.46</v>
      </c>
      <c r="BK96">
        <v>1.88</v>
      </c>
      <c r="BL96">
        <v>1.01</v>
      </c>
      <c r="BM96">
        <v>0.18</v>
      </c>
      <c r="BN96">
        <v>3.38</v>
      </c>
      <c r="BO96">
        <v>1.82</v>
      </c>
      <c r="BP96">
        <v>0.25</v>
      </c>
      <c r="BQ96">
        <v>1.91</v>
      </c>
      <c r="BR96">
        <v>1.04</v>
      </c>
      <c r="BS96">
        <v>1.58</v>
      </c>
      <c r="BT96">
        <v>2.7771940000000002</v>
      </c>
      <c r="BU96">
        <v>1.2896920000000001</v>
      </c>
      <c r="BV96">
        <v>1.897562</v>
      </c>
      <c r="BW96">
        <v>1.8668910000000001</v>
      </c>
      <c r="BX96">
        <v>1.88296</v>
      </c>
      <c r="BY96">
        <v>2.5793840000000001</v>
      </c>
      <c r="BZ96">
        <v>1.275936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5.1071809999999997</v>
      </c>
      <c r="CK96">
        <v>1.7973710000000001</v>
      </c>
      <c r="CL96">
        <v>0.93111900000000003</v>
      </c>
      <c r="CM96">
        <v>3.3750550000000001</v>
      </c>
      <c r="CN96">
        <v>3.4047869999999998</v>
      </c>
      <c r="CO96">
        <v>4.127014</v>
      </c>
      <c r="CP96">
        <v>4.0924180000000003</v>
      </c>
      <c r="CQ96">
        <v>3.4047860000000001</v>
      </c>
      <c r="CR96">
        <v>0.39670100000000003</v>
      </c>
      <c r="CS96">
        <v>2.6848320000000001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78.240743999999992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259.45078000000001</v>
      </c>
      <c r="L97">
        <v>0</v>
      </c>
      <c r="M97">
        <v>45.355356</v>
      </c>
      <c r="N97">
        <v>115.950656</v>
      </c>
      <c r="O97">
        <v>121.545478</v>
      </c>
      <c r="P97">
        <v>124.873493</v>
      </c>
      <c r="Q97">
        <v>0</v>
      </c>
      <c r="R97">
        <v>11.826835000000001</v>
      </c>
      <c r="S97">
        <v>14.156167999999999</v>
      </c>
      <c r="T97">
        <v>0</v>
      </c>
      <c r="U97">
        <v>335.36497500000002</v>
      </c>
      <c r="V97">
        <v>7.6563829999999999</v>
      </c>
      <c r="W97">
        <v>44.364083999999998</v>
      </c>
      <c r="X97">
        <v>94.504739999999998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7.789866</v>
      </c>
      <c r="AE97">
        <v>26.497653</v>
      </c>
      <c r="AF97">
        <v>8.709543</v>
      </c>
      <c r="AG97">
        <v>41.890566999999997</v>
      </c>
      <c r="AH97">
        <v>0</v>
      </c>
      <c r="AI97">
        <v>0</v>
      </c>
      <c r="AJ97">
        <v>0</v>
      </c>
      <c r="AK97">
        <v>51.431567000000001</v>
      </c>
      <c r="AL97">
        <v>2.2333639999999999</v>
      </c>
      <c r="AM97">
        <v>0</v>
      </c>
      <c r="AN97">
        <v>0.61618399999999995</v>
      </c>
      <c r="AO97">
        <v>3.3904079999999999</v>
      </c>
      <c r="AP97">
        <v>4.3086440000000001</v>
      </c>
      <c r="AQ97">
        <v>0</v>
      </c>
      <c r="AR97">
        <v>10.609439999999999</v>
      </c>
      <c r="AS97">
        <v>10.341898</v>
      </c>
      <c r="AT97">
        <v>14.411925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78.240743999999992</v>
      </c>
      <c r="BA97">
        <f t="shared" si="4"/>
        <v>1435.5207509999998</v>
      </c>
      <c r="BD97">
        <v>6.96</v>
      </c>
      <c r="BE97">
        <v>1.85</v>
      </c>
      <c r="BF97">
        <v>2.16</v>
      </c>
      <c r="BG97">
        <v>1.72</v>
      </c>
      <c r="BH97">
        <v>6.05</v>
      </c>
      <c r="BI97">
        <v>0.79</v>
      </c>
      <c r="BJ97">
        <v>0.46</v>
      </c>
      <c r="BK97">
        <v>1.88</v>
      </c>
      <c r="BL97">
        <v>1.01</v>
      </c>
      <c r="BM97">
        <v>0.18</v>
      </c>
      <c r="BN97">
        <v>3.38</v>
      </c>
      <c r="BO97">
        <v>1.82</v>
      </c>
      <c r="BP97">
        <v>0.25</v>
      </c>
      <c r="BQ97">
        <v>1.91</v>
      </c>
      <c r="BR97">
        <v>1.04</v>
      </c>
      <c r="BS97">
        <v>1.58</v>
      </c>
      <c r="BT97">
        <v>2.7771940000000002</v>
      </c>
      <c r="BU97">
        <v>1.2896920000000001</v>
      </c>
      <c r="BV97">
        <v>1.897562</v>
      </c>
      <c r="BW97">
        <v>1.8668910000000001</v>
      </c>
      <c r="BX97">
        <v>1.88296</v>
      </c>
      <c r="BY97">
        <v>2.5793840000000001</v>
      </c>
      <c r="BZ97">
        <v>1.275936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5.1071809999999997</v>
      </c>
      <c r="CK97">
        <v>1.7973710000000001</v>
      </c>
      <c r="CL97">
        <v>0.93111900000000003</v>
      </c>
      <c r="CM97">
        <v>3.3750550000000001</v>
      </c>
      <c r="CN97">
        <v>3.4047869999999998</v>
      </c>
      <c r="CO97">
        <v>4.127014</v>
      </c>
      <c r="CP97">
        <v>4.0924180000000003</v>
      </c>
      <c r="CQ97">
        <v>3.4047860000000001</v>
      </c>
      <c r="CR97">
        <v>0.39670100000000003</v>
      </c>
      <c r="CS97">
        <v>2.6848320000000001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78.240743999999992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259.45078000000001</v>
      </c>
      <c r="L98">
        <v>0</v>
      </c>
      <c r="M98">
        <v>45.355356</v>
      </c>
      <c r="N98">
        <v>115.950656</v>
      </c>
      <c r="O98">
        <v>121.545478</v>
      </c>
      <c r="P98">
        <v>124.873493</v>
      </c>
      <c r="Q98">
        <v>0</v>
      </c>
      <c r="R98">
        <v>11.826835000000001</v>
      </c>
      <c r="S98">
        <v>14.156167999999999</v>
      </c>
      <c r="T98">
        <v>0</v>
      </c>
      <c r="U98">
        <v>335.36497500000002</v>
      </c>
      <c r="V98">
        <v>7.6563829999999999</v>
      </c>
      <c r="W98">
        <v>44.364083999999998</v>
      </c>
      <c r="X98">
        <v>94.504739999999998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7.789866</v>
      </c>
      <c r="AE98">
        <v>26.497653</v>
      </c>
      <c r="AF98">
        <v>8.709543</v>
      </c>
      <c r="AG98">
        <v>41.890566999999997</v>
      </c>
      <c r="AH98">
        <v>0</v>
      </c>
      <c r="AI98">
        <v>0</v>
      </c>
      <c r="AJ98">
        <v>0</v>
      </c>
      <c r="AK98">
        <v>51.431567000000001</v>
      </c>
      <c r="AL98">
        <v>2.2333639999999999</v>
      </c>
      <c r="AM98">
        <v>0</v>
      </c>
      <c r="AN98">
        <v>0.61618399999999995</v>
      </c>
      <c r="AO98">
        <v>3.3904079999999999</v>
      </c>
      <c r="AP98">
        <v>4.3086440000000001</v>
      </c>
      <c r="AQ98">
        <v>0</v>
      </c>
      <c r="AR98">
        <v>10.609439999999999</v>
      </c>
      <c r="AS98">
        <v>10.341898</v>
      </c>
      <c r="AT98">
        <v>14.411925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78.240743999999992</v>
      </c>
      <c r="BA98">
        <f t="shared" si="4"/>
        <v>1435.5207509999998</v>
      </c>
      <c r="BD98">
        <v>6.96</v>
      </c>
      <c r="BE98">
        <v>1.85</v>
      </c>
      <c r="BF98">
        <v>2.16</v>
      </c>
      <c r="BG98">
        <v>1.72</v>
      </c>
      <c r="BH98">
        <v>6.05</v>
      </c>
      <c r="BI98">
        <v>0.79</v>
      </c>
      <c r="BJ98">
        <v>0.46</v>
      </c>
      <c r="BK98">
        <v>1.88</v>
      </c>
      <c r="BL98">
        <v>1.01</v>
      </c>
      <c r="BM98">
        <v>0.18</v>
      </c>
      <c r="BN98">
        <v>3.38</v>
      </c>
      <c r="BO98">
        <v>1.82</v>
      </c>
      <c r="BP98">
        <v>0.25</v>
      </c>
      <c r="BQ98">
        <v>1.91</v>
      </c>
      <c r="BR98">
        <v>1.04</v>
      </c>
      <c r="BS98">
        <v>1.58</v>
      </c>
      <c r="BT98">
        <v>2.7771940000000002</v>
      </c>
      <c r="BU98">
        <v>1.2896920000000001</v>
      </c>
      <c r="BV98">
        <v>1.897562</v>
      </c>
      <c r="BW98">
        <v>1.8668910000000001</v>
      </c>
      <c r="BX98">
        <v>1.88296</v>
      </c>
      <c r="BY98">
        <v>2.5793840000000001</v>
      </c>
      <c r="BZ98">
        <v>1.275936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5.1071809999999997</v>
      </c>
      <c r="CK98">
        <v>1.7973710000000001</v>
      </c>
      <c r="CL98">
        <v>0.93111900000000003</v>
      </c>
      <c r="CM98">
        <v>3.3750550000000001</v>
      </c>
      <c r="CN98">
        <v>3.4047869999999998</v>
      </c>
      <c r="CO98">
        <v>4.127014</v>
      </c>
      <c r="CP98">
        <v>4.0924180000000003</v>
      </c>
      <c r="CQ98">
        <v>3.4047860000000001</v>
      </c>
      <c r="CR98">
        <v>0.39670100000000003</v>
      </c>
      <c r="CS98">
        <v>2.6848320000000001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78.240743999999992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6.4137069285000017</v>
      </c>
      <c r="L99">
        <f t="shared" si="6"/>
        <v>0</v>
      </c>
      <c r="M99">
        <f t="shared" si="6"/>
        <v>1.0885285440000005</v>
      </c>
      <c r="N99">
        <f t="shared" si="6"/>
        <v>2.7828157440000054</v>
      </c>
      <c r="O99">
        <f t="shared" si="6"/>
        <v>2.9170914720000001</v>
      </c>
      <c r="P99">
        <f t="shared" si="6"/>
        <v>2.8982388624999973</v>
      </c>
      <c r="Q99">
        <f t="shared" si="6"/>
        <v>0</v>
      </c>
      <c r="R99">
        <f t="shared" si="6"/>
        <v>0.42179117074999978</v>
      </c>
      <c r="S99">
        <f t="shared" si="6"/>
        <v>0.50370215900000082</v>
      </c>
      <c r="T99">
        <f t="shared" si="6"/>
        <v>0</v>
      </c>
      <c r="U99">
        <f t="shared" si="6"/>
        <v>8.0487594000000087</v>
      </c>
      <c r="V99">
        <f t="shared" si="6"/>
        <v>0.26350458950000011</v>
      </c>
      <c r="W99">
        <f t="shared" si="6"/>
        <v>0.97461044149999865</v>
      </c>
      <c r="X99">
        <f t="shared" si="6"/>
        <v>2.120230923750003</v>
      </c>
      <c r="Y99">
        <f t="shared" si="6"/>
        <v>0</v>
      </c>
      <c r="Z99">
        <f t="shared" si="6"/>
        <v>8.1875833000000023E-2</v>
      </c>
      <c r="AA99">
        <f t="shared" si="6"/>
        <v>0.13664660849999999</v>
      </c>
      <c r="AB99">
        <f t="shared" si="6"/>
        <v>0.18838141750000004</v>
      </c>
      <c r="AC99">
        <f t="shared" si="6"/>
        <v>0.14046322275000001</v>
      </c>
      <c r="AD99">
        <f t="shared" si="6"/>
        <v>0.20902807300000009</v>
      </c>
      <c r="AE99">
        <f t="shared" si="6"/>
        <v>0.39244664375000016</v>
      </c>
      <c r="AF99">
        <f t="shared" si="6"/>
        <v>0.17999722200000023</v>
      </c>
      <c r="AG99">
        <f t="shared" si="6"/>
        <v>1.0053736079999986</v>
      </c>
      <c r="AH99">
        <f t="shared" si="6"/>
        <v>0.83635829950000018</v>
      </c>
      <c r="AI99">
        <f t="shared" si="6"/>
        <v>6.1043922750000021E-2</v>
      </c>
      <c r="AJ99">
        <f t="shared" si="6"/>
        <v>0</v>
      </c>
      <c r="AK99">
        <f t="shared" si="6"/>
        <v>1.2343576079999996</v>
      </c>
      <c r="AL99">
        <f t="shared" si="6"/>
        <v>0.32272109799999993</v>
      </c>
      <c r="AM99">
        <f t="shared" si="6"/>
        <v>0</v>
      </c>
      <c r="AN99">
        <f t="shared" si="6"/>
        <v>1.4788415999999969E-2</v>
      </c>
      <c r="AO99">
        <f t="shared" si="6"/>
        <v>6.8090693999999993E-2</v>
      </c>
      <c r="AP99">
        <f t="shared" si="6"/>
        <v>0.13282931775000015</v>
      </c>
      <c r="AQ99">
        <f t="shared" si="6"/>
        <v>0.34980399999999989</v>
      </c>
      <c r="AR99">
        <f t="shared" si="6"/>
        <v>0.33738019199999958</v>
      </c>
      <c r="AS99">
        <f t="shared" si="6"/>
        <v>0.28278626749999974</v>
      </c>
      <c r="AT99">
        <f t="shared" si="6"/>
        <v>0.34219606675000064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1.8792791502499999</v>
      </c>
      <c r="BA99">
        <f t="shared" si="4"/>
        <v>36.628827896500013</v>
      </c>
      <c r="BD99">
        <f t="shared" ref="BD99:DJ99" si="7">SUM(BD3:BD98)/4000</f>
        <v>0.16691000000000003</v>
      </c>
      <c r="BE99">
        <f t="shared" si="7"/>
        <v>4.4399999999999919E-2</v>
      </c>
      <c r="BF99">
        <f t="shared" si="7"/>
        <v>5.1839999999999935E-2</v>
      </c>
      <c r="BG99">
        <f t="shared" si="7"/>
        <v>4.1279999999999976E-2</v>
      </c>
      <c r="BH99">
        <f t="shared" si="7"/>
        <v>0.14520000000000005</v>
      </c>
      <c r="BI99">
        <f t="shared" si="7"/>
        <v>2.1139999999999996E-2</v>
      </c>
      <c r="BJ99">
        <f t="shared" si="7"/>
        <v>2.1422499999999962E-2</v>
      </c>
      <c r="BK99">
        <f t="shared" si="7"/>
        <v>4.486499999999994E-2</v>
      </c>
      <c r="BL99">
        <f t="shared" si="7"/>
        <v>2.3217500000000016E-2</v>
      </c>
      <c r="BM99">
        <f t="shared" si="7"/>
        <v>4.2799999999999956E-3</v>
      </c>
      <c r="BN99">
        <f t="shared" si="7"/>
        <v>8.1119999999999914E-2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2.4960000000000045E-2</v>
      </c>
      <c r="BS99">
        <f t="shared" si="7"/>
        <v>3.7920000000000016E-2</v>
      </c>
      <c r="BT99">
        <f t="shared" si="7"/>
        <v>6.76275880000001E-2</v>
      </c>
      <c r="BU99">
        <f t="shared" si="7"/>
        <v>3.0952608000000038E-2</v>
      </c>
      <c r="BV99">
        <f t="shared" si="7"/>
        <v>4.6386574000000076E-2</v>
      </c>
      <c r="BW99">
        <f t="shared" si="7"/>
        <v>4.4805384000000038E-2</v>
      </c>
      <c r="BX99">
        <f t="shared" si="7"/>
        <v>4.5191039999999946E-2</v>
      </c>
      <c r="BY99">
        <f t="shared" si="7"/>
        <v>6.1905216000000075E-2</v>
      </c>
      <c r="BZ99">
        <f t="shared" si="7"/>
        <v>3.062246400000003E-2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0.12257234400000026</v>
      </c>
      <c r="CK99">
        <f t="shared" si="7"/>
        <v>4.3136903999999969E-2</v>
      </c>
      <c r="CL99">
        <f t="shared" si="7"/>
        <v>2.2346855999999984E-2</v>
      </c>
      <c r="CM99">
        <f t="shared" si="7"/>
        <v>8.1001319999999918E-2</v>
      </c>
      <c r="CN99">
        <f t="shared" si="7"/>
        <v>8.1714887999999986E-2</v>
      </c>
      <c r="CO99">
        <f t="shared" si="7"/>
        <v>9.904833599999982E-2</v>
      </c>
      <c r="CP99">
        <f t="shared" si="7"/>
        <v>7.535846950000008E-2</v>
      </c>
      <c r="CQ99">
        <f t="shared" si="7"/>
        <v>8.1714864000000026E-2</v>
      </c>
      <c r="CR99">
        <f t="shared" si="7"/>
        <v>9.5208240000000024E-3</v>
      </c>
      <c r="CS99">
        <f t="shared" si="7"/>
        <v>6.4435967999999996E-2</v>
      </c>
      <c r="CT99">
        <f t="shared" si="7"/>
        <v>2.1932710000000005E-3</v>
      </c>
      <c r="CU99">
        <f t="shared" si="7"/>
        <v>4.7089005E-3</v>
      </c>
      <c r="CV99">
        <f t="shared" si="7"/>
        <v>4.5236672500000028E-3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1.8792791502499999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5</v>
      </c>
      <c r="N25">
        <v>8.71875</v>
      </c>
      <c r="O25">
        <v>6.421875</v>
      </c>
      <c r="P25">
        <v>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22.140625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5</v>
      </c>
      <c r="N26">
        <v>8.71875</v>
      </c>
      <c r="O26">
        <v>6.421875</v>
      </c>
      <c r="P26">
        <v>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22.140625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5</v>
      </c>
      <c r="N27">
        <v>8.71875</v>
      </c>
      <c r="O27">
        <v>6.421875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22.140625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5</v>
      </c>
      <c r="N28">
        <v>8.71875</v>
      </c>
      <c r="O28">
        <v>6.421875</v>
      </c>
      <c r="P28">
        <v>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22.140625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5</v>
      </c>
      <c r="N29">
        <v>8.71875</v>
      </c>
      <c r="O29">
        <v>6.421875</v>
      </c>
      <c r="P29">
        <v>2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22.140625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5</v>
      </c>
      <c r="N30">
        <v>8.71875</v>
      </c>
      <c r="O30">
        <v>6.421875</v>
      </c>
      <c r="P30">
        <v>2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22.140625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5</v>
      </c>
      <c r="N31">
        <v>8.71875</v>
      </c>
      <c r="O31">
        <v>6.421875</v>
      </c>
      <c r="P31">
        <v>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22.140625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5</v>
      </c>
      <c r="N32">
        <v>8.71875</v>
      </c>
      <c r="O32">
        <v>6.421875</v>
      </c>
      <c r="P32">
        <v>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22.140625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5</v>
      </c>
      <c r="N33">
        <v>8.71875</v>
      </c>
      <c r="O33">
        <v>6.421875</v>
      </c>
      <c r="P33">
        <v>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22.140625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5</v>
      </c>
      <c r="N35">
        <v>8.71875</v>
      </c>
      <c r="O35">
        <v>6.421875</v>
      </c>
      <c r="P35">
        <v>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22.140625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5</v>
      </c>
      <c r="N36">
        <v>8.71875</v>
      </c>
      <c r="O36">
        <v>6.421875</v>
      </c>
      <c r="P36">
        <v>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22.140625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1.375E-2</v>
      </c>
      <c r="N99">
        <f t="shared" si="6"/>
        <v>2.39765625E-2</v>
      </c>
      <c r="O99">
        <f t="shared" si="6"/>
        <v>1.766015625E-2</v>
      </c>
      <c r="P99">
        <f t="shared" si="6"/>
        <v>6.0000000000000001E-3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6.1386718749999993E-2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O2" t="s">
        <v>29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4.8049999999999997</v>
      </c>
      <c r="N25">
        <v>8.3787190000000002</v>
      </c>
      <c r="O25">
        <v>6.1714219999999997</v>
      </c>
      <c r="P25">
        <v>1.9219999999999999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21.277141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4.8049999999999997</v>
      </c>
      <c r="N26">
        <v>8.3787190000000002</v>
      </c>
      <c r="O26">
        <v>6.1714219999999997</v>
      </c>
      <c r="P26">
        <v>1.9219999999999999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21.277141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4.8049999999999997</v>
      </c>
      <c r="N27">
        <v>8.3787190000000002</v>
      </c>
      <c r="O27">
        <v>6.1714219999999997</v>
      </c>
      <c r="P27">
        <v>1.9219999999999999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21.277141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4.8049999999999997</v>
      </c>
      <c r="N28">
        <v>8.3787190000000002</v>
      </c>
      <c r="O28">
        <v>6.1714219999999997</v>
      </c>
      <c r="P28">
        <v>1.9219999999999999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21.277141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4.8049999999999997</v>
      </c>
      <c r="N29">
        <v>8.3787190000000002</v>
      </c>
      <c r="O29">
        <v>6.1714219999999997</v>
      </c>
      <c r="P29">
        <v>1.9219999999999999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21.277141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4.8049999999999997</v>
      </c>
      <c r="N30">
        <v>8.3787190000000002</v>
      </c>
      <c r="O30">
        <v>6.1714219999999997</v>
      </c>
      <c r="P30">
        <v>1.9219999999999999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21.277141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4.8049999999999997</v>
      </c>
      <c r="N31">
        <v>8.3787190000000002</v>
      </c>
      <c r="O31">
        <v>6.1714219999999997</v>
      </c>
      <c r="P31">
        <v>1.9219999999999999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21.277141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4.8049999999999997</v>
      </c>
      <c r="N32">
        <v>8.3787190000000002</v>
      </c>
      <c r="O32">
        <v>6.1714219999999997</v>
      </c>
      <c r="P32">
        <v>1.9219999999999999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21.277141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4.8049999999999997</v>
      </c>
      <c r="N33">
        <v>8.3787190000000002</v>
      </c>
      <c r="O33">
        <v>6.1714219999999997</v>
      </c>
      <c r="P33">
        <v>1.9219999999999999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21.277141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4.8049999999999997</v>
      </c>
      <c r="N35">
        <v>8.3787190000000002</v>
      </c>
      <c r="O35">
        <v>6.1714219999999997</v>
      </c>
      <c r="P35">
        <v>1.9219999999999999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21.277141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4.8049999999999997</v>
      </c>
      <c r="N36">
        <v>8.3787190000000002</v>
      </c>
      <c r="O36">
        <v>6.1714219999999997</v>
      </c>
      <c r="P36">
        <v>1.9219999999999999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21.277141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1.9219999999999999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1.9219999999999999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1.321375E-2</v>
      </c>
      <c r="N99">
        <f t="shared" si="6"/>
        <v>2.3041477250000008E-2</v>
      </c>
      <c r="O99">
        <f t="shared" si="6"/>
        <v>1.6971410499999999E-2</v>
      </c>
      <c r="P99">
        <f t="shared" si="6"/>
        <v>5.7660000000000012E-3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5.8992637750000007E-2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178.97</v>
      </c>
      <c r="C3" s="75">
        <v>55.37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65.989999999999995</v>
      </c>
      <c r="J3">
        <v>270.27999999999997</v>
      </c>
      <c r="K3">
        <v>100.66</v>
      </c>
      <c r="L3">
        <v>2.09</v>
      </c>
      <c r="M3">
        <v>4.0199999999999996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2.31</v>
      </c>
      <c r="T3">
        <v>9.0500000000000007</v>
      </c>
      <c r="U3">
        <v>3.02</v>
      </c>
      <c r="V3">
        <v>3.01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2.0699999999999998</v>
      </c>
      <c r="AD3">
        <v>4.7300000000000004</v>
      </c>
      <c r="AE3">
        <v>4.7300000000000004</v>
      </c>
      <c r="AF3">
        <v>1.73</v>
      </c>
    </row>
    <row r="4" spans="1:32">
      <c r="A4" t="s">
        <v>46</v>
      </c>
      <c r="B4" s="75">
        <v>178.97</v>
      </c>
      <c r="C4" s="75">
        <v>55.37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65.989999999999995</v>
      </c>
      <c r="J4">
        <v>270.27999999999997</v>
      </c>
      <c r="K4">
        <v>100.66</v>
      </c>
      <c r="L4">
        <v>2.09</v>
      </c>
      <c r="M4">
        <v>4.03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2.31</v>
      </c>
      <c r="T4">
        <v>9.06</v>
      </c>
      <c r="U4">
        <v>3.02</v>
      </c>
      <c r="V4">
        <v>3.01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2.08</v>
      </c>
      <c r="AD4">
        <v>4.7300000000000004</v>
      </c>
      <c r="AE4">
        <v>4.7300000000000004</v>
      </c>
      <c r="AF4">
        <v>1.73</v>
      </c>
    </row>
    <row r="5" spans="1:32">
      <c r="A5" t="s">
        <v>47</v>
      </c>
      <c r="B5" s="75">
        <v>178.97</v>
      </c>
      <c r="C5" s="75">
        <v>55.37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65.989999999999995</v>
      </c>
      <c r="J5">
        <v>270.27999999999997</v>
      </c>
      <c r="K5">
        <v>100.66</v>
      </c>
      <c r="L5">
        <v>2.09</v>
      </c>
      <c r="M5">
        <v>4.03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2.31</v>
      </c>
      <c r="T5">
        <v>9.1199999999999992</v>
      </c>
      <c r="U5">
        <v>3.04</v>
      </c>
      <c r="V5">
        <v>3.04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2.08</v>
      </c>
      <c r="AD5">
        <v>9.06</v>
      </c>
      <c r="AE5">
        <v>9.06</v>
      </c>
      <c r="AF5">
        <v>1.73</v>
      </c>
    </row>
    <row r="6" spans="1:32">
      <c r="A6" t="s">
        <v>48</v>
      </c>
      <c r="B6" s="75">
        <v>178.97</v>
      </c>
      <c r="C6" s="75">
        <v>55.37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65.989999999999995</v>
      </c>
      <c r="J6">
        <v>270.27999999999997</v>
      </c>
      <c r="K6">
        <v>100.66</v>
      </c>
      <c r="L6">
        <v>2.09</v>
      </c>
      <c r="M6">
        <v>4.07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2.31</v>
      </c>
      <c r="T6">
        <v>9.1199999999999992</v>
      </c>
      <c r="U6">
        <v>3.04</v>
      </c>
      <c r="V6">
        <v>3.05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2.0699999999999998</v>
      </c>
      <c r="AD6">
        <v>9.06</v>
      </c>
      <c r="AE6">
        <v>9.06</v>
      </c>
      <c r="AF6">
        <v>1.73</v>
      </c>
    </row>
    <row r="7" spans="1:32">
      <c r="A7" t="s">
        <v>49</v>
      </c>
      <c r="B7" s="75">
        <v>178.97</v>
      </c>
      <c r="C7" s="75">
        <v>55.37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65.989999999999995</v>
      </c>
      <c r="J7">
        <v>270.27999999999997</v>
      </c>
      <c r="K7">
        <v>52.86</v>
      </c>
      <c r="L7">
        <v>2.09</v>
      </c>
      <c r="M7">
        <v>4.08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2.31</v>
      </c>
      <c r="T7">
        <v>9.1300000000000008</v>
      </c>
      <c r="U7">
        <v>3.04</v>
      </c>
      <c r="V7">
        <v>3.05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2.08</v>
      </c>
      <c r="AD7">
        <v>9.06</v>
      </c>
      <c r="AE7">
        <v>9.06</v>
      </c>
      <c r="AF7">
        <v>1.73</v>
      </c>
    </row>
    <row r="8" spans="1:32">
      <c r="A8" t="s">
        <v>50</v>
      </c>
      <c r="B8" s="75">
        <v>178.97</v>
      </c>
      <c r="C8" s="75">
        <v>55.37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65.989999999999995</v>
      </c>
      <c r="J8">
        <v>270.27999999999997</v>
      </c>
      <c r="K8">
        <v>52.86</v>
      </c>
      <c r="L8">
        <v>2.09</v>
      </c>
      <c r="M8">
        <v>4.08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2.31</v>
      </c>
      <c r="T8">
        <v>9.14</v>
      </c>
      <c r="U8">
        <v>3.05</v>
      </c>
      <c r="V8">
        <v>3.03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2.08</v>
      </c>
      <c r="AD8">
        <v>9.06</v>
      </c>
      <c r="AE8">
        <v>9.06</v>
      </c>
      <c r="AF8">
        <v>1.73</v>
      </c>
    </row>
    <row r="9" spans="1:32">
      <c r="A9" t="s">
        <v>51</v>
      </c>
      <c r="B9" s="75">
        <v>178.97</v>
      </c>
      <c r="C9" s="75">
        <v>55.37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65.989999999999995</v>
      </c>
      <c r="J9">
        <v>270.27999999999997</v>
      </c>
      <c r="K9">
        <v>52.86</v>
      </c>
      <c r="L9">
        <v>2.09</v>
      </c>
      <c r="M9">
        <v>4.09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2.31</v>
      </c>
      <c r="T9">
        <v>9.14</v>
      </c>
      <c r="U9">
        <v>3.05</v>
      </c>
      <c r="V9">
        <v>3.03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2.09</v>
      </c>
      <c r="AD9">
        <v>27.86</v>
      </c>
      <c r="AE9">
        <v>27.86</v>
      </c>
      <c r="AF9">
        <v>1.73</v>
      </c>
    </row>
    <row r="10" spans="1:32">
      <c r="A10" t="s">
        <v>52</v>
      </c>
      <c r="B10" s="75">
        <v>178.97</v>
      </c>
      <c r="C10" s="75">
        <v>55.37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65.989999999999995</v>
      </c>
      <c r="J10">
        <v>270.27999999999997</v>
      </c>
      <c r="K10">
        <v>52.86</v>
      </c>
      <c r="L10">
        <v>2.09</v>
      </c>
      <c r="M10">
        <v>4.09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2.31</v>
      </c>
      <c r="T10">
        <v>9.14</v>
      </c>
      <c r="U10">
        <v>3.05</v>
      </c>
      <c r="V10">
        <v>3.04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2.08</v>
      </c>
      <c r="AD10">
        <v>28.88</v>
      </c>
      <c r="AE10">
        <v>28.88</v>
      </c>
      <c r="AF10">
        <v>1.73</v>
      </c>
    </row>
    <row r="11" spans="1:32">
      <c r="A11" t="s">
        <v>53</v>
      </c>
      <c r="B11" s="75">
        <v>119.16</v>
      </c>
      <c r="C11" s="75">
        <v>36.520000000000003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65.989999999999995</v>
      </c>
      <c r="J11">
        <v>270.27999999999997</v>
      </c>
      <c r="K11">
        <v>52.86</v>
      </c>
      <c r="L11">
        <v>2.09</v>
      </c>
      <c r="M11">
        <v>4.13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2.31</v>
      </c>
      <c r="T11">
        <v>19.260000000000002</v>
      </c>
      <c r="U11">
        <v>6.42</v>
      </c>
      <c r="V11">
        <v>6.43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2.08</v>
      </c>
      <c r="AD11">
        <v>29.22</v>
      </c>
      <c r="AE11">
        <v>29.22</v>
      </c>
      <c r="AF11">
        <v>1.73</v>
      </c>
    </row>
    <row r="12" spans="1:32">
      <c r="A12" t="s">
        <v>54</v>
      </c>
      <c r="B12" s="75">
        <v>119.16</v>
      </c>
      <c r="C12" s="75">
        <v>36.520000000000003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65.989999999999995</v>
      </c>
      <c r="J12">
        <v>270.27999999999997</v>
      </c>
      <c r="K12">
        <v>52.86</v>
      </c>
      <c r="L12">
        <v>2.09</v>
      </c>
      <c r="M12">
        <v>4.1399999999999997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2.31</v>
      </c>
      <c r="T12">
        <v>20.02</v>
      </c>
      <c r="U12">
        <v>6.67</v>
      </c>
      <c r="V12">
        <v>6.68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2.08</v>
      </c>
      <c r="AD12">
        <v>29.54</v>
      </c>
      <c r="AE12">
        <v>29.54</v>
      </c>
      <c r="AF12">
        <v>1.73</v>
      </c>
    </row>
    <row r="13" spans="1:32">
      <c r="A13" t="s">
        <v>55</v>
      </c>
      <c r="B13" s="75">
        <v>128.77000000000001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65.989999999999995</v>
      </c>
      <c r="J13">
        <v>270.27999999999997</v>
      </c>
      <c r="K13">
        <v>52.86</v>
      </c>
      <c r="L13">
        <v>2.09</v>
      </c>
      <c r="M13">
        <v>4.16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2.31</v>
      </c>
      <c r="T13">
        <v>20.36</v>
      </c>
      <c r="U13">
        <v>6.79</v>
      </c>
      <c r="V13">
        <v>6.78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2.0699999999999998</v>
      </c>
      <c r="AD13">
        <v>28.88</v>
      </c>
      <c r="AE13">
        <v>28.88</v>
      </c>
      <c r="AF13">
        <v>1.73</v>
      </c>
    </row>
    <row r="14" spans="1:32">
      <c r="A14" t="s">
        <v>56</v>
      </c>
      <c r="B14" s="75">
        <v>128.77000000000001</v>
      </c>
      <c r="C14" s="75">
        <v>36.520000000000003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65.989999999999995</v>
      </c>
      <c r="J14">
        <v>270.27999999999997</v>
      </c>
      <c r="K14">
        <v>52.86</v>
      </c>
      <c r="L14">
        <v>2.09</v>
      </c>
      <c r="M14">
        <v>4.21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2.31</v>
      </c>
      <c r="T14">
        <v>20.56</v>
      </c>
      <c r="U14">
        <v>6.86</v>
      </c>
      <c r="V14">
        <v>6.85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2.08</v>
      </c>
      <c r="AD14">
        <v>16.32</v>
      </c>
      <c r="AE14">
        <v>16.32</v>
      </c>
      <c r="AF14">
        <v>1.73</v>
      </c>
    </row>
    <row r="15" spans="1:32">
      <c r="A15" t="s">
        <v>57</v>
      </c>
      <c r="B15" s="75">
        <v>128.77000000000001</v>
      </c>
      <c r="C15" s="75">
        <v>36.520000000000003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65.989999999999995</v>
      </c>
      <c r="J15">
        <v>270.27999999999997</v>
      </c>
      <c r="K15">
        <v>52.86</v>
      </c>
      <c r="L15">
        <v>2.0099999999999998</v>
      </c>
      <c r="M15">
        <v>4.2300000000000004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2.31</v>
      </c>
      <c r="T15">
        <v>20.56</v>
      </c>
      <c r="U15">
        <v>6.86</v>
      </c>
      <c r="V15">
        <v>6.85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2.09</v>
      </c>
      <c r="AD15">
        <v>16.079999999999998</v>
      </c>
      <c r="AE15">
        <v>16.079999999999998</v>
      </c>
      <c r="AF15">
        <v>1.73</v>
      </c>
    </row>
    <row r="16" spans="1:32">
      <c r="A16" t="s">
        <v>58</v>
      </c>
      <c r="B16" s="75">
        <v>128.77000000000001</v>
      </c>
      <c r="C16" s="75">
        <v>36.520000000000003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65.989999999999995</v>
      </c>
      <c r="J16">
        <v>270.27999999999997</v>
      </c>
      <c r="K16">
        <v>52.86</v>
      </c>
      <c r="L16">
        <v>2.0099999999999998</v>
      </c>
      <c r="M16">
        <v>4.26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2.31</v>
      </c>
      <c r="T16">
        <v>20.51</v>
      </c>
      <c r="U16">
        <v>6.84</v>
      </c>
      <c r="V16">
        <v>6.83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2.2599999999999998</v>
      </c>
      <c r="AD16">
        <v>15.48</v>
      </c>
      <c r="AE16">
        <v>15.48</v>
      </c>
      <c r="AF16">
        <v>1.73</v>
      </c>
    </row>
    <row r="17" spans="1:32">
      <c r="A17" t="s">
        <v>59</v>
      </c>
      <c r="B17" s="75">
        <v>128.77000000000001</v>
      </c>
      <c r="C17" s="75">
        <v>36.520000000000003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65.989999999999995</v>
      </c>
      <c r="J17">
        <v>270.27999999999997</v>
      </c>
      <c r="K17">
        <v>52.86</v>
      </c>
      <c r="L17">
        <v>2.0099999999999998</v>
      </c>
      <c r="M17">
        <v>4.33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2.31</v>
      </c>
      <c r="T17">
        <v>20.16</v>
      </c>
      <c r="U17">
        <v>6.72</v>
      </c>
      <c r="V17">
        <v>6.71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2.33</v>
      </c>
      <c r="AD17">
        <v>14.86</v>
      </c>
      <c r="AE17">
        <v>14.86</v>
      </c>
      <c r="AF17">
        <v>1.73</v>
      </c>
    </row>
    <row r="18" spans="1:32">
      <c r="A18" t="s">
        <v>60</v>
      </c>
      <c r="B18" s="75">
        <v>128.77000000000001</v>
      </c>
      <c r="C18" s="75">
        <v>36.520000000000003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65.989999999999995</v>
      </c>
      <c r="J18">
        <v>270.27999999999997</v>
      </c>
      <c r="K18">
        <v>52.86</v>
      </c>
      <c r="L18">
        <v>2.0099999999999998</v>
      </c>
      <c r="M18">
        <v>4.3499999999999996</v>
      </c>
      <c r="N18" s="135">
        <v>0</v>
      </c>
      <c r="O18" s="135">
        <v>0</v>
      </c>
      <c r="P18" s="135">
        <v>0</v>
      </c>
      <c r="Q18">
        <v>1.95</v>
      </c>
      <c r="R18">
        <v>0</v>
      </c>
      <c r="S18">
        <v>2.31</v>
      </c>
      <c r="T18">
        <v>19.510000000000002</v>
      </c>
      <c r="U18">
        <v>6.5</v>
      </c>
      <c r="V18">
        <v>6.51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2.36</v>
      </c>
      <c r="AD18">
        <v>14.15</v>
      </c>
      <c r="AE18">
        <v>14.15</v>
      </c>
      <c r="AF18">
        <v>1.73</v>
      </c>
    </row>
    <row r="19" spans="1:32">
      <c r="A19" t="s">
        <v>61</v>
      </c>
      <c r="B19" s="75">
        <v>188.58</v>
      </c>
      <c r="C19" s="75">
        <v>55.37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65.989999999999995</v>
      </c>
      <c r="J19">
        <v>270.27999999999997</v>
      </c>
      <c r="K19">
        <v>52.86</v>
      </c>
      <c r="L19">
        <v>2.0099999999999998</v>
      </c>
      <c r="M19">
        <v>4.3600000000000003</v>
      </c>
      <c r="N19" s="135">
        <v>0</v>
      </c>
      <c r="O19" s="135">
        <v>0</v>
      </c>
      <c r="P19" s="135">
        <v>0</v>
      </c>
      <c r="Q19">
        <v>1.95</v>
      </c>
      <c r="R19">
        <v>0</v>
      </c>
      <c r="S19">
        <v>2.31</v>
      </c>
      <c r="T19">
        <v>19.16</v>
      </c>
      <c r="U19">
        <v>6.39</v>
      </c>
      <c r="V19">
        <v>6.38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2.41</v>
      </c>
      <c r="AD19">
        <v>14.14</v>
      </c>
      <c r="AE19">
        <v>14.14</v>
      </c>
      <c r="AF19">
        <v>1.73</v>
      </c>
    </row>
    <row r="20" spans="1:32">
      <c r="A20" t="s">
        <v>62</v>
      </c>
      <c r="B20" s="75">
        <v>188.58</v>
      </c>
      <c r="C20" s="75">
        <v>55.37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65.989999999999995</v>
      </c>
      <c r="J20">
        <v>270.27999999999997</v>
      </c>
      <c r="K20">
        <v>52.86</v>
      </c>
      <c r="L20">
        <v>2.0099999999999998</v>
      </c>
      <c r="M20">
        <v>4.37</v>
      </c>
      <c r="N20" s="135">
        <v>0</v>
      </c>
      <c r="O20" s="135">
        <v>0</v>
      </c>
      <c r="P20" s="135">
        <v>0</v>
      </c>
      <c r="Q20">
        <v>1.95</v>
      </c>
      <c r="R20">
        <v>0</v>
      </c>
      <c r="S20">
        <v>2.31</v>
      </c>
      <c r="T20">
        <v>18.61</v>
      </c>
      <c r="U20">
        <v>6.2</v>
      </c>
      <c r="V20">
        <v>6.22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2.5099999999999998</v>
      </c>
      <c r="AD20">
        <v>14.13</v>
      </c>
      <c r="AE20">
        <v>14.13</v>
      </c>
      <c r="AF20">
        <v>1.73</v>
      </c>
    </row>
    <row r="21" spans="1:32">
      <c r="A21" t="s">
        <v>63</v>
      </c>
      <c r="B21" s="75">
        <v>188.58</v>
      </c>
      <c r="C21" s="75">
        <v>55.37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65.989999999999995</v>
      </c>
      <c r="J21">
        <v>270.27999999999997</v>
      </c>
      <c r="K21">
        <v>100.66</v>
      </c>
      <c r="L21">
        <v>2.0099999999999998</v>
      </c>
      <c r="M21">
        <v>4.41</v>
      </c>
      <c r="N21" s="135">
        <v>0</v>
      </c>
      <c r="O21" s="135">
        <v>0</v>
      </c>
      <c r="P21" s="135">
        <v>0</v>
      </c>
      <c r="Q21">
        <v>1.95</v>
      </c>
      <c r="R21">
        <v>0</v>
      </c>
      <c r="S21">
        <v>2.31</v>
      </c>
      <c r="T21">
        <v>18.43</v>
      </c>
      <c r="U21">
        <v>6.14</v>
      </c>
      <c r="V21">
        <v>6.15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2.52</v>
      </c>
      <c r="AD21">
        <v>13.69</v>
      </c>
      <c r="AE21">
        <v>13.69</v>
      </c>
      <c r="AF21">
        <v>1.73</v>
      </c>
    </row>
    <row r="22" spans="1:32">
      <c r="A22" t="s">
        <v>64</v>
      </c>
      <c r="B22" s="75">
        <v>188.58</v>
      </c>
      <c r="C22" s="75">
        <v>55.37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65.989999999999995</v>
      </c>
      <c r="J22">
        <v>270.27999999999997</v>
      </c>
      <c r="K22">
        <v>100.66</v>
      </c>
      <c r="L22">
        <v>2.0099999999999998</v>
      </c>
      <c r="M22">
        <v>4.41</v>
      </c>
      <c r="N22" s="135">
        <v>0</v>
      </c>
      <c r="O22" s="135">
        <v>0</v>
      </c>
      <c r="P22" s="135">
        <v>0</v>
      </c>
      <c r="Q22">
        <v>1.95</v>
      </c>
      <c r="R22">
        <v>0</v>
      </c>
      <c r="S22">
        <v>2.31</v>
      </c>
      <c r="T22">
        <v>18.2</v>
      </c>
      <c r="U22">
        <v>6.07</v>
      </c>
      <c r="V22">
        <v>6.06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2.6</v>
      </c>
      <c r="AD22">
        <v>13.83</v>
      </c>
      <c r="AE22">
        <v>13.83</v>
      </c>
      <c r="AF22">
        <v>1.73</v>
      </c>
    </row>
    <row r="23" spans="1:32">
      <c r="A23" t="s">
        <v>65</v>
      </c>
      <c r="B23" s="75">
        <v>223.83</v>
      </c>
      <c r="C23" s="75">
        <v>67.78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65.989999999999995</v>
      </c>
      <c r="J23">
        <v>270.27999999999997</v>
      </c>
      <c r="K23">
        <v>100.66</v>
      </c>
      <c r="L23">
        <v>2.0099999999999998</v>
      </c>
      <c r="M23">
        <v>4.37</v>
      </c>
      <c r="N23" s="135">
        <v>0</v>
      </c>
      <c r="O23" s="135">
        <v>0</v>
      </c>
      <c r="P23" s="135">
        <v>0</v>
      </c>
      <c r="Q23">
        <v>1.95</v>
      </c>
      <c r="R23">
        <v>0</v>
      </c>
      <c r="S23">
        <v>2.31</v>
      </c>
      <c r="T23">
        <v>17.420000000000002</v>
      </c>
      <c r="U23">
        <v>5.81</v>
      </c>
      <c r="V23">
        <v>5.81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2.79</v>
      </c>
      <c r="AD23">
        <v>13.85</v>
      </c>
      <c r="AE23">
        <v>13.85</v>
      </c>
      <c r="AF23">
        <v>1.73</v>
      </c>
    </row>
    <row r="24" spans="1:32">
      <c r="A24" t="s">
        <v>66</v>
      </c>
      <c r="B24" s="75">
        <v>223.83</v>
      </c>
      <c r="C24" s="75">
        <v>67.78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65.989999999999995</v>
      </c>
      <c r="J24">
        <v>270.27999999999997</v>
      </c>
      <c r="K24">
        <v>100.66</v>
      </c>
      <c r="L24">
        <v>2.0099999999999998</v>
      </c>
      <c r="M24">
        <v>4.34</v>
      </c>
      <c r="N24" s="135">
        <v>0</v>
      </c>
      <c r="O24" s="135">
        <v>0</v>
      </c>
      <c r="P24" s="135">
        <v>0</v>
      </c>
      <c r="Q24">
        <v>1.95</v>
      </c>
      <c r="R24">
        <v>0</v>
      </c>
      <c r="S24">
        <v>2.31</v>
      </c>
      <c r="T24">
        <v>16.739999999999998</v>
      </c>
      <c r="U24">
        <v>5.58</v>
      </c>
      <c r="V24">
        <v>5.57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2.96</v>
      </c>
      <c r="AD24">
        <v>13.12</v>
      </c>
      <c r="AE24">
        <v>13.12</v>
      </c>
      <c r="AF24">
        <v>1.73</v>
      </c>
    </row>
    <row r="25" spans="1:32">
      <c r="A25" t="s">
        <v>67</v>
      </c>
      <c r="B25" s="75">
        <v>223.83</v>
      </c>
      <c r="C25" s="75">
        <v>67.78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65.989999999999995</v>
      </c>
      <c r="J25">
        <v>270.27999999999997</v>
      </c>
      <c r="K25">
        <v>100.66</v>
      </c>
      <c r="L25">
        <v>2.0099999999999998</v>
      </c>
      <c r="M25">
        <v>4.32</v>
      </c>
      <c r="N25" s="135">
        <v>0</v>
      </c>
      <c r="O25" s="135">
        <v>0</v>
      </c>
      <c r="P25" s="135">
        <v>0</v>
      </c>
      <c r="Q25">
        <v>1.95</v>
      </c>
      <c r="R25">
        <v>0</v>
      </c>
      <c r="S25">
        <v>2.31</v>
      </c>
      <c r="T25">
        <v>16.579999999999998</v>
      </c>
      <c r="U25">
        <v>5.53</v>
      </c>
      <c r="V25">
        <v>5.52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3.15</v>
      </c>
      <c r="AD25">
        <v>12.53</v>
      </c>
      <c r="AE25">
        <v>12.53</v>
      </c>
      <c r="AF25">
        <v>1.73</v>
      </c>
    </row>
    <row r="26" spans="1:32">
      <c r="A26" t="s">
        <v>68</v>
      </c>
      <c r="B26" s="75">
        <v>260.05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94.27</v>
      </c>
      <c r="J26">
        <v>270.27999999999997</v>
      </c>
      <c r="K26">
        <v>100.66</v>
      </c>
      <c r="L26">
        <v>2.0099999999999998</v>
      </c>
      <c r="M26">
        <v>4.26</v>
      </c>
      <c r="N26" s="135">
        <v>0</v>
      </c>
      <c r="O26" s="135">
        <v>0</v>
      </c>
      <c r="P26" s="135">
        <v>0</v>
      </c>
      <c r="Q26">
        <v>1.95</v>
      </c>
      <c r="R26">
        <v>0</v>
      </c>
      <c r="S26">
        <v>2.31</v>
      </c>
      <c r="T26">
        <v>15.86</v>
      </c>
      <c r="U26">
        <v>5.29</v>
      </c>
      <c r="V26">
        <v>5.28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3.22</v>
      </c>
      <c r="AD26">
        <v>12.14</v>
      </c>
      <c r="AE26">
        <v>12.14</v>
      </c>
      <c r="AF26">
        <v>1.73</v>
      </c>
    </row>
    <row r="27" spans="1:32">
      <c r="A27" t="s">
        <v>69</v>
      </c>
      <c r="B27" s="75">
        <v>260.05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65.989999999999995</v>
      </c>
      <c r="J27">
        <v>270.27999999999997</v>
      </c>
      <c r="K27">
        <v>100.66</v>
      </c>
      <c r="L27">
        <v>1.93</v>
      </c>
      <c r="M27">
        <v>4.33</v>
      </c>
      <c r="N27" s="135">
        <v>0</v>
      </c>
      <c r="O27" s="135">
        <v>0</v>
      </c>
      <c r="P27" s="135">
        <v>0</v>
      </c>
      <c r="Q27">
        <v>1.95</v>
      </c>
      <c r="R27">
        <v>0</v>
      </c>
      <c r="S27">
        <v>2.27</v>
      </c>
      <c r="T27">
        <v>15.2</v>
      </c>
      <c r="U27">
        <v>5.07</v>
      </c>
      <c r="V27">
        <v>5.0599999999999996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3.24</v>
      </c>
      <c r="AD27">
        <v>11.82</v>
      </c>
      <c r="AE27">
        <v>11.82</v>
      </c>
      <c r="AF27">
        <v>1.73</v>
      </c>
    </row>
    <row r="28" spans="1:32">
      <c r="A28" t="s">
        <v>70</v>
      </c>
      <c r="B28" s="75">
        <v>260.05</v>
      </c>
      <c r="C28" s="75">
        <v>86.68</v>
      </c>
      <c r="D28" s="135">
        <f t="shared" si="0"/>
        <v>0.86</v>
      </c>
      <c r="E28" s="75"/>
      <c r="F28" s="78">
        <v>0</v>
      </c>
      <c r="G28" s="78">
        <v>0</v>
      </c>
      <c r="H28" s="78">
        <v>0</v>
      </c>
      <c r="I28">
        <v>84.85</v>
      </c>
      <c r="J28">
        <v>270.27999999999997</v>
      </c>
      <c r="K28">
        <v>100.66</v>
      </c>
      <c r="L28">
        <v>1.93</v>
      </c>
      <c r="M28">
        <v>4.34</v>
      </c>
      <c r="N28" s="135">
        <v>0</v>
      </c>
      <c r="O28" s="135">
        <v>0.86</v>
      </c>
      <c r="P28" s="135">
        <v>0</v>
      </c>
      <c r="Q28">
        <v>1.95</v>
      </c>
      <c r="R28">
        <v>0</v>
      </c>
      <c r="S28">
        <v>2.27</v>
      </c>
      <c r="T28">
        <v>15.11</v>
      </c>
      <c r="U28">
        <v>5.04</v>
      </c>
      <c r="V28">
        <v>5.03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3.23</v>
      </c>
      <c r="AD28">
        <v>11.32</v>
      </c>
      <c r="AE28">
        <v>11.32</v>
      </c>
      <c r="AF28">
        <v>1.73</v>
      </c>
    </row>
    <row r="29" spans="1:32">
      <c r="A29" t="s">
        <v>71</v>
      </c>
      <c r="B29" s="75">
        <v>260.05</v>
      </c>
      <c r="C29" s="75">
        <v>86.68</v>
      </c>
      <c r="D29" s="135">
        <f t="shared" si="0"/>
        <v>11.420000000000002</v>
      </c>
      <c r="E29" s="75"/>
      <c r="F29" s="78">
        <v>0</v>
      </c>
      <c r="G29" s="78">
        <v>0</v>
      </c>
      <c r="H29" s="78">
        <v>0</v>
      </c>
      <c r="I29">
        <v>84.85</v>
      </c>
      <c r="J29">
        <v>270.27999999999997</v>
      </c>
      <c r="K29">
        <v>100.66</v>
      </c>
      <c r="L29">
        <v>1.93</v>
      </c>
      <c r="M29">
        <v>4.37</v>
      </c>
      <c r="N29" s="135">
        <v>3.41</v>
      </c>
      <c r="O29" s="135">
        <v>6.39</v>
      </c>
      <c r="P29" s="135">
        <v>1.62</v>
      </c>
      <c r="Q29">
        <v>1.95</v>
      </c>
      <c r="R29">
        <v>0</v>
      </c>
      <c r="S29">
        <v>2.27</v>
      </c>
      <c r="T29">
        <v>15.06</v>
      </c>
      <c r="U29">
        <v>5.0199999999999996</v>
      </c>
      <c r="V29">
        <v>5.01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3.09</v>
      </c>
      <c r="AD29">
        <v>9.3000000000000007</v>
      </c>
      <c r="AE29">
        <v>9.3000000000000007</v>
      </c>
      <c r="AF29">
        <v>1.73</v>
      </c>
    </row>
    <row r="30" spans="1:32">
      <c r="A30" t="s">
        <v>72</v>
      </c>
      <c r="B30" s="75">
        <v>260.05</v>
      </c>
      <c r="C30" s="75">
        <v>86.68</v>
      </c>
      <c r="D30" s="135">
        <f t="shared" si="0"/>
        <v>33.11</v>
      </c>
      <c r="E30" s="75"/>
      <c r="F30" s="78">
        <v>0</v>
      </c>
      <c r="G30" s="78">
        <v>0</v>
      </c>
      <c r="H30" s="78">
        <v>0</v>
      </c>
      <c r="I30">
        <v>94.27</v>
      </c>
      <c r="J30">
        <v>270.27999999999997</v>
      </c>
      <c r="K30">
        <v>100.66</v>
      </c>
      <c r="L30">
        <v>1.93</v>
      </c>
      <c r="M30">
        <v>4.41</v>
      </c>
      <c r="N30" s="135">
        <v>9.9600000000000009</v>
      </c>
      <c r="O30" s="135">
        <v>15.26</v>
      </c>
      <c r="P30" s="135">
        <v>7.89</v>
      </c>
      <c r="Q30">
        <v>1.95</v>
      </c>
      <c r="R30">
        <v>0.23</v>
      </c>
      <c r="S30">
        <v>2.27</v>
      </c>
      <c r="T30">
        <v>15.08</v>
      </c>
      <c r="U30">
        <v>5.03</v>
      </c>
      <c r="V30">
        <v>5.0199999999999996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3.01</v>
      </c>
      <c r="AD30">
        <v>9.2799999999999994</v>
      </c>
      <c r="AE30">
        <v>9.2799999999999994</v>
      </c>
      <c r="AF30">
        <v>1.73</v>
      </c>
    </row>
    <row r="31" spans="1:32">
      <c r="A31" t="s">
        <v>73</v>
      </c>
      <c r="B31" s="75">
        <v>260.05</v>
      </c>
      <c r="C31" s="75">
        <v>86.68</v>
      </c>
      <c r="D31" s="135">
        <f t="shared" si="0"/>
        <v>38.200000000000003</v>
      </c>
      <c r="E31" s="75"/>
      <c r="F31" s="78">
        <v>0.17</v>
      </c>
      <c r="G31" s="78">
        <v>0.17</v>
      </c>
      <c r="H31" s="78">
        <v>0.17</v>
      </c>
      <c r="I31">
        <v>65.989999999999995</v>
      </c>
      <c r="J31">
        <v>270.27999999999997</v>
      </c>
      <c r="K31">
        <v>100.66</v>
      </c>
      <c r="L31">
        <v>1.93</v>
      </c>
      <c r="M31">
        <v>4.41</v>
      </c>
      <c r="N31" s="135">
        <v>12.74</v>
      </c>
      <c r="O31" s="135">
        <v>12.73</v>
      </c>
      <c r="P31" s="135">
        <v>12.73</v>
      </c>
      <c r="Q31">
        <v>1.91</v>
      </c>
      <c r="R31">
        <v>10.17</v>
      </c>
      <c r="S31">
        <v>2.27</v>
      </c>
      <c r="T31">
        <v>15.12</v>
      </c>
      <c r="U31">
        <v>5.04</v>
      </c>
      <c r="V31">
        <v>5.04</v>
      </c>
      <c r="W31">
        <v>0.33</v>
      </c>
      <c r="X31">
        <v>0.06</v>
      </c>
      <c r="Y31">
        <v>1.65</v>
      </c>
      <c r="Z31">
        <v>0</v>
      </c>
      <c r="AA31">
        <v>11.33</v>
      </c>
      <c r="AB31">
        <v>5.67</v>
      </c>
      <c r="AC31">
        <v>2.88</v>
      </c>
      <c r="AD31">
        <v>8.9700000000000006</v>
      </c>
      <c r="AE31">
        <v>8.9700000000000006</v>
      </c>
      <c r="AF31">
        <v>1.73</v>
      </c>
    </row>
    <row r="32" spans="1:32">
      <c r="A32" t="s">
        <v>74</v>
      </c>
      <c r="B32" s="75">
        <v>260.05</v>
      </c>
      <c r="C32" s="75">
        <v>86.68</v>
      </c>
      <c r="D32" s="135">
        <f t="shared" si="0"/>
        <v>38.200000000000003</v>
      </c>
      <c r="E32" s="75"/>
      <c r="F32" s="78">
        <v>0.52</v>
      </c>
      <c r="G32" s="78">
        <v>0.52</v>
      </c>
      <c r="H32" s="78">
        <v>0.54</v>
      </c>
      <c r="I32">
        <v>94.27</v>
      </c>
      <c r="J32">
        <v>270.27999999999997</v>
      </c>
      <c r="K32">
        <v>100.66</v>
      </c>
      <c r="L32">
        <v>1.93</v>
      </c>
      <c r="M32">
        <v>4.41</v>
      </c>
      <c r="N32" s="135">
        <v>12.74</v>
      </c>
      <c r="O32" s="135">
        <v>12.73</v>
      </c>
      <c r="P32" s="135">
        <v>12.73</v>
      </c>
      <c r="Q32">
        <v>1.91</v>
      </c>
      <c r="R32">
        <v>18.95</v>
      </c>
      <c r="S32">
        <v>2.27</v>
      </c>
      <c r="T32">
        <v>15.14</v>
      </c>
      <c r="U32">
        <v>5.05</v>
      </c>
      <c r="V32">
        <v>5.04</v>
      </c>
      <c r="W32">
        <v>5</v>
      </c>
      <c r="X32">
        <v>1</v>
      </c>
      <c r="Y32">
        <v>4.07</v>
      </c>
      <c r="Z32">
        <v>2.75</v>
      </c>
      <c r="AA32">
        <v>17.329999999999998</v>
      </c>
      <c r="AB32">
        <v>8.67</v>
      </c>
      <c r="AC32">
        <v>2.72</v>
      </c>
      <c r="AD32">
        <v>8.74</v>
      </c>
      <c r="AE32">
        <v>8.74</v>
      </c>
      <c r="AF32">
        <v>1.73</v>
      </c>
    </row>
    <row r="33" spans="1:32">
      <c r="A33" t="s">
        <v>75</v>
      </c>
      <c r="B33" s="75">
        <v>260.05</v>
      </c>
      <c r="C33" s="75">
        <v>86.68</v>
      </c>
      <c r="D33" s="135">
        <f t="shared" si="0"/>
        <v>38.200000000000003</v>
      </c>
      <c r="E33" s="75"/>
      <c r="F33" s="78">
        <v>1.34</v>
      </c>
      <c r="G33" s="78">
        <v>1.34</v>
      </c>
      <c r="H33" s="78">
        <v>1.37</v>
      </c>
      <c r="I33">
        <v>115.39</v>
      </c>
      <c r="J33">
        <v>270.27999999999997</v>
      </c>
      <c r="K33">
        <v>100.66</v>
      </c>
      <c r="L33">
        <v>1.93</v>
      </c>
      <c r="M33">
        <v>4.4000000000000004</v>
      </c>
      <c r="N33" s="135">
        <v>12.74</v>
      </c>
      <c r="O33" s="135">
        <v>12.73</v>
      </c>
      <c r="P33" s="135">
        <v>12.73</v>
      </c>
      <c r="Q33">
        <v>1.91</v>
      </c>
      <c r="R33">
        <v>29.23</v>
      </c>
      <c r="S33">
        <v>2.27</v>
      </c>
      <c r="T33">
        <v>15.08</v>
      </c>
      <c r="U33">
        <v>5.03</v>
      </c>
      <c r="V33">
        <v>5.0199999999999996</v>
      </c>
      <c r="W33">
        <v>16.34</v>
      </c>
      <c r="X33">
        <v>3.27</v>
      </c>
      <c r="Y33">
        <v>9.42</v>
      </c>
      <c r="Z33">
        <v>5.76</v>
      </c>
      <c r="AA33">
        <v>24.67</v>
      </c>
      <c r="AB33">
        <v>12.33</v>
      </c>
      <c r="AC33">
        <v>2.61</v>
      </c>
      <c r="AD33">
        <v>8.44</v>
      </c>
      <c r="AE33">
        <v>8.44</v>
      </c>
      <c r="AF33">
        <v>1.73</v>
      </c>
    </row>
    <row r="34" spans="1:32">
      <c r="A34" t="s">
        <v>76</v>
      </c>
      <c r="B34" s="75">
        <v>260.05</v>
      </c>
      <c r="C34" s="75">
        <v>86.68</v>
      </c>
      <c r="D34" s="135">
        <f t="shared" si="0"/>
        <v>43.2</v>
      </c>
      <c r="E34" s="75"/>
      <c r="F34" s="78">
        <v>2.5099999999999998</v>
      </c>
      <c r="G34" s="78">
        <v>2.5099999999999998</v>
      </c>
      <c r="H34" s="78">
        <v>2.57</v>
      </c>
      <c r="I34">
        <v>115.39</v>
      </c>
      <c r="J34">
        <v>270.27999999999997</v>
      </c>
      <c r="K34">
        <v>100.66</v>
      </c>
      <c r="L34">
        <v>1.93</v>
      </c>
      <c r="M34">
        <v>4.37</v>
      </c>
      <c r="N34" s="135">
        <v>14.4</v>
      </c>
      <c r="O34" s="135">
        <v>14.4</v>
      </c>
      <c r="P34" s="135">
        <v>14.4</v>
      </c>
      <c r="Q34">
        <v>1.91</v>
      </c>
      <c r="R34">
        <v>38.619999999999997</v>
      </c>
      <c r="S34">
        <v>2.27</v>
      </c>
      <c r="T34">
        <v>14.65</v>
      </c>
      <c r="U34">
        <v>4.88</v>
      </c>
      <c r="V34">
        <v>4.88</v>
      </c>
      <c r="W34">
        <v>35.020000000000003</v>
      </c>
      <c r="X34">
        <v>7</v>
      </c>
      <c r="Y34">
        <v>16.39</v>
      </c>
      <c r="Z34">
        <v>9.82</v>
      </c>
      <c r="AA34">
        <v>28.67</v>
      </c>
      <c r="AB34">
        <v>14.33</v>
      </c>
      <c r="AC34">
        <v>2.5</v>
      </c>
      <c r="AD34">
        <v>8.16</v>
      </c>
      <c r="AE34">
        <v>8.16</v>
      </c>
      <c r="AF34">
        <v>1.73</v>
      </c>
    </row>
    <row r="35" spans="1:32">
      <c r="A35" t="s">
        <v>77</v>
      </c>
      <c r="B35" s="75">
        <v>260.05</v>
      </c>
      <c r="C35" s="75">
        <v>86.68</v>
      </c>
      <c r="D35" s="135">
        <f t="shared" si="0"/>
        <v>68.050000000000011</v>
      </c>
      <c r="E35" s="75"/>
      <c r="F35" s="78">
        <v>3.71</v>
      </c>
      <c r="G35" s="78">
        <v>3.71</v>
      </c>
      <c r="H35" s="78">
        <v>3.8</v>
      </c>
      <c r="I35">
        <v>115.39</v>
      </c>
      <c r="J35">
        <v>270.27999999999997</v>
      </c>
      <c r="K35">
        <v>100.66</v>
      </c>
      <c r="L35">
        <v>1.93</v>
      </c>
      <c r="M35">
        <v>4.37</v>
      </c>
      <c r="N35" s="135">
        <v>22.69</v>
      </c>
      <c r="O35" s="135">
        <v>22.68</v>
      </c>
      <c r="P35" s="135">
        <v>22.68</v>
      </c>
      <c r="Q35">
        <v>1.91</v>
      </c>
      <c r="R35">
        <v>47.64</v>
      </c>
      <c r="S35">
        <v>2.27</v>
      </c>
      <c r="T35">
        <v>14.51</v>
      </c>
      <c r="U35">
        <v>4.84</v>
      </c>
      <c r="V35">
        <v>4.83</v>
      </c>
      <c r="W35">
        <v>61.06</v>
      </c>
      <c r="X35">
        <v>12.21</v>
      </c>
      <c r="Y35">
        <v>26.44</v>
      </c>
      <c r="Z35">
        <v>13.36</v>
      </c>
      <c r="AA35">
        <v>34</v>
      </c>
      <c r="AB35">
        <v>17</v>
      </c>
      <c r="AC35">
        <v>2.42</v>
      </c>
      <c r="AD35">
        <v>7.75</v>
      </c>
      <c r="AE35">
        <v>7.75</v>
      </c>
      <c r="AF35">
        <v>1.73</v>
      </c>
    </row>
    <row r="36" spans="1:32">
      <c r="A36" t="s">
        <v>78</v>
      </c>
      <c r="B36" s="75">
        <v>260.05</v>
      </c>
      <c r="C36" s="75">
        <v>86.68</v>
      </c>
      <c r="D36" s="135">
        <f t="shared" si="0"/>
        <v>68.050000000000011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115.39</v>
      </c>
      <c r="J36">
        <v>270.27999999999997</v>
      </c>
      <c r="K36">
        <v>100.66</v>
      </c>
      <c r="L36">
        <v>1.93</v>
      </c>
      <c r="M36">
        <v>4.3600000000000003</v>
      </c>
      <c r="N36" s="135">
        <v>22.69</v>
      </c>
      <c r="O36" s="135">
        <v>22.68</v>
      </c>
      <c r="P36" s="135">
        <v>22.68</v>
      </c>
      <c r="Q36">
        <v>1.91</v>
      </c>
      <c r="R36">
        <v>57.11</v>
      </c>
      <c r="S36">
        <v>2.27</v>
      </c>
      <c r="T36">
        <v>14.1</v>
      </c>
      <c r="U36">
        <v>4.7</v>
      </c>
      <c r="V36">
        <v>4.7</v>
      </c>
      <c r="W36">
        <v>84.22</v>
      </c>
      <c r="X36">
        <v>16.84</v>
      </c>
      <c r="Y36">
        <v>35.78</v>
      </c>
      <c r="Z36">
        <v>17</v>
      </c>
      <c r="AA36">
        <v>41.34</v>
      </c>
      <c r="AB36">
        <v>20.66</v>
      </c>
      <c r="AC36">
        <v>2.35</v>
      </c>
      <c r="AD36">
        <v>7.5</v>
      </c>
      <c r="AE36">
        <v>7.5</v>
      </c>
      <c r="AF36">
        <v>1.73</v>
      </c>
    </row>
    <row r="37" spans="1:32">
      <c r="A37" t="s">
        <v>79</v>
      </c>
      <c r="B37" s="75">
        <v>260.05</v>
      </c>
      <c r="C37" s="75">
        <v>86.68</v>
      </c>
      <c r="D37" s="135">
        <f t="shared" si="0"/>
        <v>68.050000000000011</v>
      </c>
      <c r="E37" s="75"/>
      <c r="F37" s="78">
        <v>6.16</v>
      </c>
      <c r="G37" s="78">
        <v>6.16</v>
      </c>
      <c r="H37" s="78">
        <v>6.31</v>
      </c>
      <c r="I37">
        <v>115.39</v>
      </c>
      <c r="J37">
        <v>270.27999999999997</v>
      </c>
      <c r="K37">
        <v>100.66</v>
      </c>
      <c r="L37">
        <v>1.93</v>
      </c>
      <c r="M37">
        <v>4.3600000000000003</v>
      </c>
      <c r="N37" s="135">
        <v>22.69</v>
      </c>
      <c r="O37" s="135">
        <v>22.68</v>
      </c>
      <c r="P37" s="135">
        <v>22.68</v>
      </c>
      <c r="Q37">
        <v>1.91</v>
      </c>
      <c r="R37">
        <v>65.73</v>
      </c>
      <c r="S37">
        <v>2.27</v>
      </c>
      <c r="T37">
        <v>14.08</v>
      </c>
      <c r="U37">
        <v>4.6900000000000004</v>
      </c>
      <c r="V37">
        <v>4.7</v>
      </c>
      <c r="W37">
        <v>106.91</v>
      </c>
      <c r="X37">
        <v>21.38</v>
      </c>
      <c r="Y37">
        <v>42.98</v>
      </c>
      <c r="Z37">
        <v>20.83</v>
      </c>
      <c r="AA37">
        <v>52</v>
      </c>
      <c r="AB37">
        <v>26</v>
      </c>
      <c r="AC37">
        <v>2.33</v>
      </c>
      <c r="AD37">
        <v>7.12</v>
      </c>
      <c r="AE37">
        <v>7.12</v>
      </c>
      <c r="AF37">
        <v>1.73</v>
      </c>
    </row>
    <row r="38" spans="1:32">
      <c r="A38" t="s">
        <v>80</v>
      </c>
      <c r="B38" s="75">
        <v>260.05</v>
      </c>
      <c r="C38" s="75">
        <v>86.68</v>
      </c>
      <c r="D38" s="135">
        <f t="shared" si="0"/>
        <v>68.050000000000011</v>
      </c>
      <c r="E38" s="75"/>
      <c r="F38" s="78">
        <v>7.7</v>
      </c>
      <c r="G38" s="78">
        <v>7.7</v>
      </c>
      <c r="H38" s="78">
        <v>7.89</v>
      </c>
      <c r="I38">
        <v>115.39</v>
      </c>
      <c r="J38">
        <v>270.27999999999997</v>
      </c>
      <c r="K38">
        <v>100.66</v>
      </c>
      <c r="L38">
        <v>1.93</v>
      </c>
      <c r="M38">
        <v>4.3600000000000003</v>
      </c>
      <c r="N38" s="135">
        <v>22.69</v>
      </c>
      <c r="O38" s="135">
        <v>22.68</v>
      </c>
      <c r="P38" s="135">
        <v>22.68</v>
      </c>
      <c r="Q38">
        <v>1.91</v>
      </c>
      <c r="R38">
        <v>74.290000000000006</v>
      </c>
      <c r="S38">
        <v>2.27</v>
      </c>
      <c r="T38">
        <v>14.06</v>
      </c>
      <c r="U38">
        <v>4.6900000000000004</v>
      </c>
      <c r="V38">
        <v>4.6900000000000004</v>
      </c>
      <c r="W38">
        <v>127.72</v>
      </c>
      <c r="X38">
        <v>25.54</v>
      </c>
      <c r="Y38">
        <v>49.47</v>
      </c>
      <c r="Z38">
        <v>24.5</v>
      </c>
      <c r="AA38">
        <v>56</v>
      </c>
      <c r="AB38">
        <v>28</v>
      </c>
      <c r="AC38">
        <v>2.2599999999999998</v>
      </c>
      <c r="AD38">
        <v>6.87</v>
      </c>
      <c r="AE38">
        <v>6.87</v>
      </c>
      <c r="AF38">
        <v>1.73</v>
      </c>
    </row>
    <row r="39" spans="1:32">
      <c r="A39" t="s">
        <v>81</v>
      </c>
      <c r="B39" s="75">
        <v>260.05</v>
      </c>
      <c r="C39" s="75">
        <v>86.68</v>
      </c>
      <c r="D39" s="135">
        <f t="shared" si="0"/>
        <v>73.050000000000011</v>
      </c>
      <c r="E39" s="75"/>
      <c r="F39" s="78">
        <v>9.43</v>
      </c>
      <c r="G39" s="78">
        <v>9.43</v>
      </c>
      <c r="H39" s="78">
        <v>9.67</v>
      </c>
      <c r="I39">
        <v>115.39</v>
      </c>
      <c r="J39">
        <v>270.27999999999997</v>
      </c>
      <c r="K39">
        <v>100.66</v>
      </c>
      <c r="L39">
        <v>1.93</v>
      </c>
      <c r="M39">
        <v>4.3</v>
      </c>
      <c r="N39" s="135">
        <v>24.35</v>
      </c>
      <c r="O39" s="135">
        <v>24.35</v>
      </c>
      <c r="P39" s="135">
        <v>24.35</v>
      </c>
      <c r="Q39">
        <v>1.91</v>
      </c>
      <c r="R39">
        <v>82.3</v>
      </c>
      <c r="S39">
        <v>2.27</v>
      </c>
      <c r="T39">
        <v>14.06</v>
      </c>
      <c r="U39">
        <v>4.6900000000000004</v>
      </c>
      <c r="V39">
        <v>4.6900000000000004</v>
      </c>
      <c r="W39">
        <v>147.01</v>
      </c>
      <c r="X39">
        <v>29.4</v>
      </c>
      <c r="Y39">
        <v>56.16</v>
      </c>
      <c r="Z39">
        <v>24.34</v>
      </c>
      <c r="AA39">
        <v>58</v>
      </c>
      <c r="AB39">
        <v>29</v>
      </c>
      <c r="AC39">
        <v>2.25</v>
      </c>
      <c r="AD39">
        <v>7.25</v>
      </c>
      <c r="AE39">
        <v>7.25</v>
      </c>
      <c r="AF39">
        <v>1.73</v>
      </c>
    </row>
    <row r="40" spans="1:32">
      <c r="A40" t="s">
        <v>82</v>
      </c>
      <c r="B40" s="75">
        <v>260.05</v>
      </c>
      <c r="C40" s="75">
        <v>86.68</v>
      </c>
      <c r="D40" s="135">
        <f t="shared" si="0"/>
        <v>73.050000000000011</v>
      </c>
      <c r="E40" s="75"/>
      <c r="F40" s="78">
        <v>10.58</v>
      </c>
      <c r="G40" s="78">
        <v>10.58</v>
      </c>
      <c r="H40" s="78">
        <v>10.85</v>
      </c>
      <c r="I40">
        <v>115.39</v>
      </c>
      <c r="J40">
        <v>270.27999999999997</v>
      </c>
      <c r="K40">
        <v>100.66</v>
      </c>
      <c r="L40">
        <v>1.93</v>
      </c>
      <c r="M40">
        <v>4.3</v>
      </c>
      <c r="N40" s="135">
        <v>24.35</v>
      </c>
      <c r="O40" s="135">
        <v>24.35</v>
      </c>
      <c r="P40" s="135">
        <v>24.35</v>
      </c>
      <c r="Q40">
        <v>1.91</v>
      </c>
      <c r="R40">
        <v>90.55</v>
      </c>
      <c r="S40">
        <v>2.27</v>
      </c>
      <c r="T40">
        <v>14.03</v>
      </c>
      <c r="U40">
        <v>4.68</v>
      </c>
      <c r="V40">
        <v>4.67</v>
      </c>
      <c r="W40">
        <v>165.06</v>
      </c>
      <c r="X40">
        <v>33.01</v>
      </c>
      <c r="Y40">
        <v>62.57</v>
      </c>
      <c r="Z40">
        <v>27.51</v>
      </c>
      <c r="AA40">
        <v>62</v>
      </c>
      <c r="AB40">
        <v>31</v>
      </c>
      <c r="AC40">
        <v>2.25</v>
      </c>
      <c r="AD40">
        <v>7.05</v>
      </c>
      <c r="AE40">
        <v>7.05</v>
      </c>
      <c r="AF40">
        <v>1.73</v>
      </c>
    </row>
    <row r="41" spans="1:32">
      <c r="A41" t="s">
        <v>83</v>
      </c>
      <c r="B41" s="75">
        <v>260.05</v>
      </c>
      <c r="C41" s="75">
        <v>86.68</v>
      </c>
      <c r="D41" s="135">
        <f t="shared" si="0"/>
        <v>73.050000000000011</v>
      </c>
      <c r="E41" s="75"/>
      <c r="F41" s="78">
        <v>11.93</v>
      </c>
      <c r="G41" s="78">
        <v>11.93</v>
      </c>
      <c r="H41" s="78">
        <v>12.23</v>
      </c>
      <c r="I41">
        <v>115.39</v>
      </c>
      <c r="J41">
        <v>270.27999999999997</v>
      </c>
      <c r="K41">
        <v>100.66</v>
      </c>
      <c r="L41">
        <v>1.85</v>
      </c>
      <c r="M41">
        <v>4.3</v>
      </c>
      <c r="N41" s="135">
        <v>24.35</v>
      </c>
      <c r="O41" s="135">
        <v>24.35</v>
      </c>
      <c r="P41" s="135">
        <v>24.35</v>
      </c>
      <c r="Q41">
        <v>1.91</v>
      </c>
      <c r="R41">
        <v>98.1</v>
      </c>
      <c r="S41">
        <v>2.27</v>
      </c>
      <c r="T41">
        <v>12.88</v>
      </c>
      <c r="U41">
        <v>4.29</v>
      </c>
      <c r="V41">
        <v>4.29</v>
      </c>
      <c r="W41">
        <v>181.63</v>
      </c>
      <c r="X41">
        <v>36.33</v>
      </c>
      <c r="Y41">
        <v>68.290000000000006</v>
      </c>
      <c r="Z41">
        <v>30.88</v>
      </c>
      <c r="AA41">
        <v>67.34</v>
      </c>
      <c r="AB41">
        <v>33.659999999999997</v>
      </c>
      <c r="AC41">
        <v>2.64</v>
      </c>
      <c r="AD41">
        <v>7.06</v>
      </c>
      <c r="AE41">
        <v>7.06</v>
      </c>
      <c r="AF41">
        <v>1.73</v>
      </c>
    </row>
    <row r="42" spans="1:32">
      <c r="A42" t="s">
        <v>84</v>
      </c>
      <c r="B42" s="75">
        <v>260.05</v>
      </c>
      <c r="C42" s="75">
        <v>86.68</v>
      </c>
      <c r="D42" s="135">
        <f t="shared" si="0"/>
        <v>73.050000000000011</v>
      </c>
      <c r="E42" s="75"/>
      <c r="F42" s="78">
        <v>13.06</v>
      </c>
      <c r="G42" s="78">
        <v>13.06</v>
      </c>
      <c r="H42" s="78">
        <v>13.39</v>
      </c>
      <c r="I42">
        <v>115.39</v>
      </c>
      <c r="J42">
        <v>270.27999999999997</v>
      </c>
      <c r="K42">
        <v>100.66</v>
      </c>
      <c r="L42">
        <v>1.85</v>
      </c>
      <c r="M42">
        <v>4.3</v>
      </c>
      <c r="N42" s="135">
        <v>24.35</v>
      </c>
      <c r="O42" s="135">
        <v>24.35</v>
      </c>
      <c r="P42" s="135">
        <v>24.35</v>
      </c>
      <c r="Q42">
        <v>1.91</v>
      </c>
      <c r="R42">
        <v>105.31</v>
      </c>
      <c r="S42">
        <v>2.27</v>
      </c>
      <c r="T42">
        <v>12.8</v>
      </c>
      <c r="U42">
        <v>4.2699999999999996</v>
      </c>
      <c r="V42">
        <v>4.26</v>
      </c>
      <c r="W42">
        <v>196.75</v>
      </c>
      <c r="X42">
        <v>39.35</v>
      </c>
      <c r="Y42">
        <v>73.41</v>
      </c>
      <c r="Z42">
        <v>34.590000000000003</v>
      </c>
      <c r="AA42">
        <v>72.67</v>
      </c>
      <c r="AB42">
        <v>36.33</v>
      </c>
      <c r="AC42">
        <v>2.34</v>
      </c>
      <c r="AD42">
        <v>7.12</v>
      </c>
      <c r="AE42">
        <v>7.12</v>
      </c>
      <c r="AF42">
        <v>1.73</v>
      </c>
    </row>
    <row r="43" spans="1:32">
      <c r="A43" t="s">
        <v>85</v>
      </c>
      <c r="B43" s="75">
        <v>260.05</v>
      </c>
      <c r="C43" s="75">
        <v>86.68</v>
      </c>
      <c r="D43" s="135">
        <f t="shared" si="0"/>
        <v>73.050000000000011</v>
      </c>
      <c r="E43" s="75"/>
      <c r="F43" s="78">
        <v>13.95</v>
      </c>
      <c r="G43" s="78">
        <v>13.95</v>
      </c>
      <c r="H43" s="78">
        <v>14.3</v>
      </c>
      <c r="I43">
        <v>115.39</v>
      </c>
      <c r="J43">
        <v>270.27999999999997</v>
      </c>
      <c r="K43">
        <v>100.66</v>
      </c>
      <c r="L43">
        <v>1.85</v>
      </c>
      <c r="M43">
        <v>4.4000000000000004</v>
      </c>
      <c r="N43" s="135">
        <v>24.35</v>
      </c>
      <c r="O43" s="135">
        <v>24.35</v>
      </c>
      <c r="P43" s="135">
        <v>24.35</v>
      </c>
      <c r="Q43">
        <v>1.91</v>
      </c>
      <c r="R43">
        <v>111.4</v>
      </c>
      <c r="S43">
        <v>2.31</v>
      </c>
      <c r="T43">
        <v>11.88</v>
      </c>
      <c r="U43">
        <v>3.96</v>
      </c>
      <c r="V43">
        <v>3.96</v>
      </c>
      <c r="W43">
        <v>210.56</v>
      </c>
      <c r="X43">
        <v>42.11</v>
      </c>
      <c r="Y43">
        <v>79.31</v>
      </c>
      <c r="Z43">
        <v>37.72</v>
      </c>
      <c r="AA43">
        <v>77.34</v>
      </c>
      <c r="AB43">
        <v>38.659999999999997</v>
      </c>
      <c r="AC43">
        <v>2.4</v>
      </c>
      <c r="AD43">
        <v>7.12</v>
      </c>
      <c r="AE43">
        <v>7.12</v>
      </c>
      <c r="AF43">
        <v>1.73</v>
      </c>
    </row>
    <row r="44" spans="1:32">
      <c r="A44" t="s">
        <v>86</v>
      </c>
      <c r="B44" s="75">
        <v>260.05</v>
      </c>
      <c r="C44" s="75">
        <v>86.68</v>
      </c>
      <c r="D44" s="135">
        <f t="shared" si="0"/>
        <v>73.050000000000011</v>
      </c>
      <c r="E44" s="75"/>
      <c r="F44" s="78">
        <v>14.69</v>
      </c>
      <c r="G44" s="78">
        <v>14.69</v>
      </c>
      <c r="H44" s="78">
        <v>15.06</v>
      </c>
      <c r="I44">
        <v>115.39</v>
      </c>
      <c r="J44">
        <v>270.27999999999997</v>
      </c>
      <c r="K44">
        <v>100.66</v>
      </c>
      <c r="L44">
        <v>1.85</v>
      </c>
      <c r="M44">
        <v>4.54</v>
      </c>
      <c r="N44" s="135">
        <v>24.35</v>
      </c>
      <c r="O44" s="135">
        <v>24.35</v>
      </c>
      <c r="P44" s="135">
        <v>24.35</v>
      </c>
      <c r="Q44">
        <v>1.91</v>
      </c>
      <c r="R44">
        <v>116.29</v>
      </c>
      <c r="S44">
        <v>2.31</v>
      </c>
      <c r="T44">
        <v>11.83</v>
      </c>
      <c r="U44">
        <v>3.94</v>
      </c>
      <c r="V44">
        <v>3.95</v>
      </c>
      <c r="W44">
        <v>222.64</v>
      </c>
      <c r="X44">
        <v>44.53</v>
      </c>
      <c r="Y44">
        <v>84.19</v>
      </c>
      <c r="Z44">
        <v>40.22</v>
      </c>
      <c r="AA44">
        <v>86</v>
      </c>
      <c r="AB44">
        <v>43</v>
      </c>
      <c r="AC44">
        <v>2.6</v>
      </c>
      <c r="AD44">
        <v>7.22</v>
      </c>
      <c r="AE44">
        <v>7.22</v>
      </c>
      <c r="AF44">
        <v>1.73</v>
      </c>
    </row>
    <row r="45" spans="1:32">
      <c r="A45" t="s">
        <v>87</v>
      </c>
      <c r="B45" s="75">
        <v>260.05</v>
      </c>
      <c r="C45" s="75">
        <v>86.68</v>
      </c>
      <c r="D45" s="135">
        <f t="shared" si="0"/>
        <v>73.050000000000011</v>
      </c>
      <c r="E45" s="75"/>
      <c r="F45" s="78">
        <v>15.32</v>
      </c>
      <c r="G45" s="78">
        <v>15.32</v>
      </c>
      <c r="H45" s="78">
        <v>15.71</v>
      </c>
      <c r="I45">
        <v>115.39</v>
      </c>
      <c r="J45">
        <v>270.27999999999997</v>
      </c>
      <c r="K45">
        <v>100.66</v>
      </c>
      <c r="L45">
        <v>1.85</v>
      </c>
      <c r="M45">
        <v>4.71</v>
      </c>
      <c r="N45" s="135">
        <v>24.35</v>
      </c>
      <c r="O45" s="135">
        <v>24.35</v>
      </c>
      <c r="P45" s="135">
        <v>24.35</v>
      </c>
      <c r="Q45">
        <v>1.91</v>
      </c>
      <c r="R45">
        <v>117.99</v>
      </c>
      <c r="S45">
        <v>2.31</v>
      </c>
      <c r="T45">
        <v>11.81</v>
      </c>
      <c r="U45">
        <v>3.94</v>
      </c>
      <c r="V45">
        <v>3.94</v>
      </c>
      <c r="W45">
        <v>232.96</v>
      </c>
      <c r="X45">
        <v>46.59</v>
      </c>
      <c r="Y45">
        <v>88.61</v>
      </c>
      <c r="Z45">
        <v>46.9</v>
      </c>
      <c r="AA45">
        <v>84.67</v>
      </c>
      <c r="AB45">
        <v>42.33</v>
      </c>
      <c r="AC45">
        <v>2.4</v>
      </c>
      <c r="AD45">
        <v>7.2</v>
      </c>
      <c r="AE45">
        <v>7.2</v>
      </c>
      <c r="AF45">
        <v>1.73</v>
      </c>
    </row>
    <row r="46" spans="1:32">
      <c r="A46" t="s">
        <v>88</v>
      </c>
      <c r="B46" s="75">
        <v>260.05</v>
      </c>
      <c r="C46" s="75">
        <v>86.68</v>
      </c>
      <c r="D46" s="135">
        <f t="shared" si="0"/>
        <v>73.050000000000011</v>
      </c>
      <c r="E46" s="75"/>
      <c r="F46" s="78">
        <v>15.87</v>
      </c>
      <c r="G46" s="78">
        <v>15.87</v>
      </c>
      <c r="H46" s="78">
        <v>16.28</v>
      </c>
      <c r="I46">
        <v>115.39</v>
      </c>
      <c r="J46">
        <v>270.27999999999997</v>
      </c>
      <c r="K46">
        <v>100.66</v>
      </c>
      <c r="L46">
        <v>1.85</v>
      </c>
      <c r="M46">
        <v>4.55</v>
      </c>
      <c r="N46" s="135">
        <v>24.35</v>
      </c>
      <c r="O46" s="135">
        <v>24.35</v>
      </c>
      <c r="P46" s="135">
        <v>24.35</v>
      </c>
      <c r="Q46">
        <v>1.91</v>
      </c>
      <c r="R46">
        <v>121.71</v>
      </c>
      <c r="S46">
        <v>2.31</v>
      </c>
      <c r="T46">
        <v>11.64</v>
      </c>
      <c r="U46">
        <v>3.88</v>
      </c>
      <c r="V46">
        <v>3.87</v>
      </c>
      <c r="W46">
        <v>242.08</v>
      </c>
      <c r="X46">
        <v>48.41</v>
      </c>
      <c r="Y46">
        <v>92.33</v>
      </c>
      <c r="Z46">
        <v>48.66</v>
      </c>
      <c r="AA46">
        <v>83.34</v>
      </c>
      <c r="AB46">
        <v>41.66</v>
      </c>
      <c r="AC46">
        <v>2.38</v>
      </c>
      <c r="AD46">
        <v>7.15</v>
      </c>
      <c r="AE46">
        <v>7.15</v>
      </c>
      <c r="AF46">
        <v>1.73</v>
      </c>
    </row>
    <row r="47" spans="1:32">
      <c r="A47" t="s">
        <v>89</v>
      </c>
      <c r="B47" s="75">
        <v>260.05</v>
      </c>
      <c r="C47" s="75">
        <v>86.68</v>
      </c>
      <c r="D47" s="135">
        <f t="shared" si="0"/>
        <v>73.050000000000011</v>
      </c>
      <c r="E47" s="75"/>
      <c r="F47" s="78">
        <v>16.27</v>
      </c>
      <c r="G47" s="78">
        <v>16.27</v>
      </c>
      <c r="H47" s="78">
        <v>16.68</v>
      </c>
      <c r="I47">
        <v>115.39</v>
      </c>
      <c r="J47">
        <v>270.27999999999997</v>
      </c>
      <c r="K47">
        <v>100.66</v>
      </c>
      <c r="L47">
        <v>1.93</v>
      </c>
      <c r="M47">
        <v>4.5599999999999996</v>
      </c>
      <c r="N47" s="135">
        <v>24.35</v>
      </c>
      <c r="O47" s="135">
        <v>24.35</v>
      </c>
      <c r="P47" s="135">
        <v>24.35</v>
      </c>
      <c r="Q47">
        <v>1.99</v>
      </c>
      <c r="R47">
        <v>124.91</v>
      </c>
      <c r="S47">
        <v>2.4</v>
      </c>
      <c r="T47">
        <v>11.98</v>
      </c>
      <c r="U47">
        <v>3.99</v>
      </c>
      <c r="V47">
        <v>4.01</v>
      </c>
      <c r="W47">
        <v>249.06</v>
      </c>
      <c r="X47">
        <v>49.81</v>
      </c>
      <c r="Y47">
        <v>92.67</v>
      </c>
      <c r="Z47">
        <v>50</v>
      </c>
      <c r="AA47">
        <v>82.67</v>
      </c>
      <c r="AB47">
        <v>41.33</v>
      </c>
      <c r="AC47">
        <v>2.6</v>
      </c>
      <c r="AD47">
        <v>7.31</v>
      </c>
      <c r="AE47">
        <v>7.31</v>
      </c>
      <c r="AF47">
        <v>1.73</v>
      </c>
    </row>
    <row r="48" spans="1:32">
      <c r="A48" t="s">
        <v>90</v>
      </c>
      <c r="B48" s="75">
        <v>260.05</v>
      </c>
      <c r="C48" s="75">
        <v>86.68</v>
      </c>
      <c r="D48" s="135">
        <f t="shared" si="0"/>
        <v>73.050000000000011</v>
      </c>
      <c r="E48" s="75"/>
      <c r="F48" s="78">
        <v>16.64</v>
      </c>
      <c r="G48" s="78">
        <v>16.64</v>
      </c>
      <c r="H48" s="78">
        <v>17.059999999999999</v>
      </c>
      <c r="I48">
        <v>115.39</v>
      </c>
      <c r="J48">
        <v>270.27999999999997</v>
      </c>
      <c r="K48">
        <v>100.66</v>
      </c>
      <c r="L48">
        <v>1.93</v>
      </c>
      <c r="M48">
        <v>4.55</v>
      </c>
      <c r="N48" s="135">
        <v>24.35</v>
      </c>
      <c r="O48" s="135">
        <v>24.35</v>
      </c>
      <c r="P48" s="135">
        <v>24.35</v>
      </c>
      <c r="Q48">
        <v>1.99</v>
      </c>
      <c r="R48">
        <v>127.61</v>
      </c>
      <c r="S48">
        <v>2.4</v>
      </c>
      <c r="T48">
        <v>11.68</v>
      </c>
      <c r="U48">
        <v>3.89</v>
      </c>
      <c r="V48">
        <v>3.89</v>
      </c>
      <c r="W48">
        <v>249.99</v>
      </c>
      <c r="X48">
        <v>50</v>
      </c>
      <c r="Y48">
        <v>93.35</v>
      </c>
      <c r="Z48">
        <v>50</v>
      </c>
      <c r="AA48">
        <v>82</v>
      </c>
      <c r="AB48">
        <v>41</v>
      </c>
      <c r="AC48">
        <v>2.4</v>
      </c>
      <c r="AD48">
        <v>7.12</v>
      </c>
      <c r="AE48">
        <v>7.12</v>
      </c>
      <c r="AF48">
        <v>1.73</v>
      </c>
    </row>
    <row r="49" spans="1:32">
      <c r="A49" t="s">
        <v>91</v>
      </c>
      <c r="B49" s="75">
        <v>260.05</v>
      </c>
      <c r="C49" s="75">
        <v>86.68</v>
      </c>
      <c r="D49" s="135">
        <f t="shared" si="0"/>
        <v>73.050000000000011</v>
      </c>
      <c r="E49" s="75"/>
      <c r="F49" s="78">
        <v>16.989999999999998</v>
      </c>
      <c r="G49" s="78">
        <v>16.989999999999998</v>
      </c>
      <c r="H49" s="78">
        <v>17.32</v>
      </c>
      <c r="I49">
        <v>115.39</v>
      </c>
      <c r="J49">
        <v>270.27999999999997</v>
      </c>
      <c r="K49">
        <v>100.66</v>
      </c>
      <c r="L49">
        <v>1.93</v>
      </c>
      <c r="M49">
        <v>4.5</v>
      </c>
      <c r="N49" s="135">
        <v>24.35</v>
      </c>
      <c r="O49" s="135">
        <v>24.35</v>
      </c>
      <c r="P49" s="135">
        <v>24.35</v>
      </c>
      <c r="Q49">
        <v>1.99</v>
      </c>
      <c r="R49">
        <v>129.57</v>
      </c>
      <c r="S49">
        <v>2.4</v>
      </c>
      <c r="T49">
        <v>11.49</v>
      </c>
      <c r="U49">
        <v>3.83</v>
      </c>
      <c r="V49">
        <v>3.84</v>
      </c>
      <c r="W49">
        <v>249.99</v>
      </c>
      <c r="X49">
        <v>50</v>
      </c>
      <c r="Y49">
        <v>95.46</v>
      </c>
      <c r="Z49">
        <v>50</v>
      </c>
      <c r="AA49">
        <v>82</v>
      </c>
      <c r="AB49">
        <v>41</v>
      </c>
      <c r="AC49">
        <v>2.52</v>
      </c>
      <c r="AD49">
        <v>7.13</v>
      </c>
      <c r="AE49">
        <v>7.13</v>
      </c>
      <c r="AF49">
        <v>1.73</v>
      </c>
    </row>
    <row r="50" spans="1:32">
      <c r="A50" t="s">
        <v>92</v>
      </c>
      <c r="B50" s="75">
        <v>260.05</v>
      </c>
      <c r="C50" s="75">
        <v>86.68</v>
      </c>
      <c r="D50" s="135">
        <f t="shared" si="0"/>
        <v>73.050000000000011</v>
      </c>
      <c r="E50" s="75"/>
      <c r="F50" s="78">
        <v>17.09</v>
      </c>
      <c r="G50" s="78">
        <v>17.09</v>
      </c>
      <c r="H50" s="78">
        <v>17.32</v>
      </c>
      <c r="I50">
        <v>115.39</v>
      </c>
      <c r="J50">
        <v>270.27999999999997</v>
      </c>
      <c r="K50">
        <v>100.66</v>
      </c>
      <c r="L50">
        <v>1.93</v>
      </c>
      <c r="M50">
        <v>4.43</v>
      </c>
      <c r="N50" s="135">
        <v>24.35</v>
      </c>
      <c r="O50" s="135">
        <v>24.35</v>
      </c>
      <c r="P50" s="135">
        <v>24.35</v>
      </c>
      <c r="Q50">
        <v>1.99</v>
      </c>
      <c r="R50">
        <v>131</v>
      </c>
      <c r="S50">
        <v>2.4</v>
      </c>
      <c r="T50">
        <v>11.46</v>
      </c>
      <c r="U50">
        <v>3.82</v>
      </c>
      <c r="V50">
        <v>3.83</v>
      </c>
      <c r="W50">
        <v>249.99</v>
      </c>
      <c r="X50">
        <v>50</v>
      </c>
      <c r="Y50">
        <v>97.12</v>
      </c>
      <c r="Z50">
        <v>50</v>
      </c>
      <c r="AA50">
        <v>82</v>
      </c>
      <c r="AB50">
        <v>41</v>
      </c>
      <c r="AC50">
        <v>2.48</v>
      </c>
      <c r="AD50">
        <v>7.3</v>
      </c>
      <c r="AE50">
        <v>7.3</v>
      </c>
      <c r="AF50">
        <v>1.73</v>
      </c>
    </row>
    <row r="51" spans="1:32">
      <c r="A51" t="s">
        <v>93</v>
      </c>
      <c r="B51" s="75">
        <v>260.05</v>
      </c>
      <c r="C51" s="75">
        <v>86.68</v>
      </c>
      <c r="D51" s="135">
        <f t="shared" si="0"/>
        <v>73.050000000000011</v>
      </c>
      <c r="E51" s="75"/>
      <c r="F51" s="78">
        <v>17.14</v>
      </c>
      <c r="G51" s="78">
        <v>17.14</v>
      </c>
      <c r="H51" s="78">
        <v>17.32</v>
      </c>
      <c r="I51">
        <v>115.39</v>
      </c>
      <c r="J51">
        <v>270.27999999999997</v>
      </c>
      <c r="K51">
        <v>100.66</v>
      </c>
      <c r="L51">
        <v>2.0099999999999998</v>
      </c>
      <c r="M51">
        <v>4.55</v>
      </c>
      <c r="N51" s="135">
        <v>24.35</v>
      </c>
      <c r="O51" s="135">
        <v>24.35</v>
      </c>
      <c r="P51" s="135">
        <v>24.35</v>
      </c>
      <c r="Q51">
        <v>1.99</v>
      </c>
      <c r="R51">
        <v>129.22999999999999</v>
      </c>
      <c r="S51">
        <v>2.4500000000000002</v>
      </c>
      <c r="T51">
        <v>11.36</v>
      </c>
      <c r="U51">
        <v>3.79</v>
      </c>
      <c r="V51">
        <v>3.79</v>
      </c>
      <c r="W51">
        <v>249.99</v>
      </c>
      <c r="X51">
        <v>50</v>
      </c>
      <c r="Y51">
        <v>98.06</v>
      </c>
      <c r="Z51">
        <v>49.85</v>
      </c>
      <c r="AA51">
        <v>82</v>
      </c>
      <c r="AB51">
        <v>41</v>
      </c>
      <c r="AC51">
        <v>2.5099999999999998</v>
      </c>
      <c r="AD51">
        <v>7.23</v>
      </c>
      <c r="AE51">
        <v>7.23</v>
      </c>
      <c r="AF51">
        <v>1.73</v>
      </c>
    </row>
    <row r="52" spans="1:32">
      <c r="A52" t="s">
        <v>94</v>
      </c>
      <c r="B52" s="75">
        <v>260.05</v>
      </c>
      <c r="C52" s="75">
        <v>86.68</v>
      </c>
      <c r="D52" s="135">
        <f t="shared" si="0"/>
        <v>73.050000000000011</v>
      </c>
      <c r="E52" s="75"/>
      <c r="F52" s="78">
        <v>17.14</v>
      </c>
      <c r="G52" s="78">
        <v>17.14</v>
      </c>
      <c r="H52" s="78">
        <v>17.32</v>
      </c>
      <c r="I52">
        <v>115.39</v>
      </c>
      <c r="J52">
        <v>270.27999999999997</v>
      </c>
      <c r="K52">
        <v>100.66</v>
      </c>
      <c r="L52">
        <v>2.0099999999999998</v>
      </c>
      <c r="M52">
        <v>4.5999999999999996</v>
      </c>
      <c r="N52" s="135">
        <v>24.35</v>
      </c>
      <c r="O52" s="135">
        <v>24.35</v>
      </c>
      <c r="P52" s="135">
        <v>24.35</v>
      </c>
      <c r="Q52">
        <v>1.99</v>
      </c>
      <c r="R52">
        <v>129.62</v>
      </c>
      <c r="S52">
        <v>2.4500000000000002</v>
      </c>
      <c r="T52">
        <v>11.43</v>
      </c>
      <c r="U52">
        <v>3.81</v>
      </c>
      <c r="V52">
        <v>3.81</v>
      </c>
      <c r="W52">
        <v>249.99</v>
      </c>
      <c r="X52">
        <v>50</v>
      </c>
      <c r="Y52">
        <v>98.79</v>
      </c>
      <c r="Z52">
        <v>50</v>
      </c>
      <c r="AA52">
        <v>82</v>
      </c>
      <c r="AB52">
        <v>41</v>
      </c>
      <c r="AC52">
        <v>2.5</v>
      </c>
      <c r="AD52">
        <v>7.3</v>
      </c>
      <c r="AE52">
        <v>7.3</v>
      </c>
      <c r="AF52">
        <v>1.73</v>
      </c>
    </row>
    <row r="53" spans="1:32">
      <c r="A53" t="s">
        <v>95</v>
      </c>
      <c r="B53" s="75">
        <v>260.05</v>
      </c>
      <c r="C53" s="75">
        <v>86.68</v>
      </c>
      <c r="D53" s="135">
        <f t="shared" si="0"/>
        <v>73.050000000000011</v>
      </c>
      <c r="E53" s="75"/>
      <c r="F53" s="78">
        <v>17.079999999999998</v>
      </c>
      <c r="G53" s="78">
        <v>17.079999999999998</v>
      </c>
      <c r="H53" s="78">
        <v>17.32</v>
      </c>
      <c r="I53">
        <v>115.39</v>
      </c>
      <c r="J53">
        <v>270.27999999999997</v>
      </c>
      <c r="K53">
        <v>100.66</v>
      </c>
      <c r="L53">
        <v>2.0099999999999998</v>
      </c>
      <c r="M53">
        <v>4.4800000000000004</v>
      </c>
      <c r="N53" s="135">
        <v>24.35</v>
      </c>
      <c r="O53" s="135">
        <v>24.35</v>
      </c>
      <c r="P53" s="135">
        <v>24.35</v>
      </c>
      <c r="Q53">
        <v>1.99</v>
      </c>
      <c r="R53">
        <v>129.27000000000001</v>
      </c>
      <c r="S53">
        <v>2.4500000000000002</v>
      </c>
      <c r="T53">
        <v>11.31</v>
      </c>
      <c r="U53">
        <v>3.77</v>
      </c>
      <c r="V53">
        <v>3.76</v>
      </c>
      <c r="W53">
        <v>249.99</v>
      </c>
      <c r="X53">
        <v>50</v>
      </c>
      <c r="Y53">
        <v>99.14</v>
      </c>
      <c r="Z53">
        <v>50</v>
      </c>
      <c r="AA53">
        <v>82</v>
      </c>
      <c r="AB53">
        <v>41</v>
      </c>
      <c r="AC53">
        <v>2.5099999999999998</v>
      </c>
      <c r="AD53">
        <v>7.04</v>
      </c>
      <c r="AE53">
        <v>7.04</v>
      </c>
      <c r="AF53">
        <v>1.73</v>
      </c>
    </row>
    <row r="54" spans="1:32">
      <c r="A54" t="s">
        <v>96</v>
      </c>
      <c r="B54" s="75">
        <v>260.05</v>
      </c>
      <c r="C54" s="75">
        <v>86.68</v>
      </c>
      <c r="D54" s="135">
        <f t="shared" si="0"/>
        <v>73.050000000000011</v>
      </c>
      <c r="E54" s="75"/>
      <c r="F54" s="78">
        <v>17</v>
      </c>
      <c r="G54" s="78">
        <v>17</v>
      </c>
      <c r="H54" s="78">
        <v>17.32</v>
      </c>
      <c r="I54">
        <v>115.39</v>
      </c>
      <c r="J54">
        <v>270.27999999999997</v>
      </c>
      <c r="K54">
        <v>100.66</v>
      </c>
      <c r="L54">
        <v>2.0099999999999998</v>
      </c>
      <c r="M54">
        <v>4.59</v>
      </c>
      <c r="N54" s="135">
        <v>24.35</v>
      </c>
      <c r="O54" s="135">
        <v>24.35</v>
      </c>
      <c r="P54" s="135">
        <v>24.35</v>
      </c>
      <c r="Q54">
        <v>1.99</v>
      </c>
      <c r="R54">
        <v>128.37</v>
      </c>
      <c r="S54">
        <v>2.4500000000000002</v>
      </c>
      <c r="T54">
        <v>11.27</v>
      </c>
      <c r="U54">
        <v>3.76</v>
      </c>
      <c r="V54">
        <v>3.74</v>
      </c>
      <c r="W54">
        <v>249.99</v>
      </c>
      <c r="X54">
        <v>50</v>
      </c>
      <c r="Y54">
        <v>99.42</v>
      </c>
      <c r="Z54">
        <v>50</v>
      </c>
      <c r="AA54">
        <v>82</v>
      </c>
      <c r="AB54">
        <v>41</v>
      </c>
      <c r="AC54">
        <v>2.38</v>
      </c>
      <c r="AD54">
        <v>7.18</v>
      </c>
      <c r="AE54">
        <v>7.18</v>
      </c>
      <c r="AF54">
        <v>1.73</v>
      </c>
    </row>
    <row r="55" spans="1:32">
      <c r="A55" t="s">
        <v>97</v>
      </c>
      <c r="B55" s="75">
        <v>224.8</v>
      </c>
      <c r="C55" s="75">
        <v>86.68</v>
      </c>
      <c r="D55" s="135">
        <f t="shared" si="0"/>
        <v>73.050000000000011</v>
      </c>
      <c r="E55" s="75"/>
      <c r="F55" s="78">
        <v>16.760000000000002</v>
      </c>
      <c r="G55" s="78">
        <v>16.760000000000002</v>
      </c>
      <c r="H55" s="78">
        <v>17.18</v>
      </c>
      <c r="I55">
        <v>94.27</v>
      </c>
      <c r="J55">
        <v>270.27999999999997</v>
      </c>
      <c r="K55">
        <v>100.66</v>
      </c>
      <c r="L55">
        <v>2.09</v>
      </c>
      <c r="M55">
        <v>4.45</v>
      </c>
      <c r="N55" s="135">
        <v>24.35</v>
      </c>
      <c r="O55" s="135">
        <v>24.35</v>
      </c>
      <c r="P55" s="135">
        <v>24.35</v>
      </c>
      <c r="Q55">
        <v>2.0699999999999998</v>
      </c>
      <c r="R55">
        <v>126.28</v>
      </c>
      <c r="S55">
        <v>2.4500000000000002</v>
      </c>
      <c r="T55">
        <v>11.29</v>
      </c>
      <c r="U55">
        <v>3.76</v>
      </c>
      <c r="V55">
        <v>3.77</v>
      </c>
      <c r="W55">
        <v>249.99</v>
      </c>
      <c r="X55">
        <v>50</v>
      </c>
      <c r="Y55">
        <v>98.83</v>
      </c>
      <c r="Z55">
        <v>50</v>
      </c>
      <c r="AA55">
        <v>82</v>
      </c>
      <c r="AB55">
        <v>41</v>
      </c>
      <c r="AC55">
        <v>2.66</v>
      </c>
      <c r="AD55">
        <v>7.23</v>
      </c>
      <c r="AE55">
        <v>7.23</v>
      </c>
      <c r="AF55">
        <v>1.73</v>
      </c>
    </row>
    <row r="56" spans="1:32">
      <c r="A56" t="s">
        <v>98</v>
      </c>
      <c r="B56" s="75">
        <v>224.8</v>
      </c>
      <c r="C56" s="75">
        <v>86.68</v>
      </c>
      <c r="D56" s="135">
        <f t="shared" si="0"/>
        <v>73.050000000000011</v>
      </c>
      <c r="E56" s="75"/>
      <c r="F56" s="78">
        <v>16.43</v>
      </c>
      <c r="G56" s="78">
        <v>16.43</v>
      </c>
      <c r="H56" s="78">
        <v>16.84</v>
      </c>
      <c r="I56">
        <v>65.989999999999995</v>
      </c>
      <c r="J56">
        <v>270.27999999999997</v>
      </c>
      <c r="K56">
        <v>100.66</v>
      </c>
      <c r="L56">
        <v>2.09</v>
      </c>
      <c r="M56">
        <v>4.49</v>
      </c>
      <c r="N56" s="135">
        <v>24.35</v>
      </c>
      <c r="O56" s="135">
        <v>24.35</v>
      </c>
      <c r="P56" s="135">
        <v>24.35</v>
      </c>
      <c r="Q56">
        <v>2.0699999999999998</v>
      </c>
      <c r="R56">
        <v>123.01</v>
      </c>
      <c r="S56">
        <v>2.4500000000000002</v>
      </c>
      <c r="T56">
        <v>11.2</v>
      </c>
      <c r="U56">
        <v>3.73</v>
      </c>
      <c r="V56">
        <v>3.75</v>
      </c>
      <c r="W56">
        <v>249.99</v>
      </c>
      <c r="X56">
        <v>50</v>
      </c>
      <c r="Y56">
        <v>97.85</v>
      </c>
      <c r="Z56">
        <v>49.29</v>
      </c>
      <c r="AA56">
        <v>82</v>
      </c>
      <c r="AB56">
        <v>41</v>
      </c>
      <c r="AC56">
        <v>2.4</v>
      </c>
      <c r="AD56">
        <v>7.31</v>
      </c>
      <c r="AE56">
        <v>7.31</v>
      </c>
      <c r="AF56">
        <v>1.73</v>
      </c>
    </row>
    <row r="57" spans="1:32">
      <c r="A57" t="s">
        <v>99</v>
      </c>
      <c r="B57" s="75">
        <v>224.8</v>
      </c>
      <c r="C57" s="75">
        <v>86.68</v>
      </c>
      <c r="D57" s="135">
        <f t="shared" si="0"/>
        <v>73.050000000000011</v>
      </c>
      <c r="E57" s="75"/>
      <c r="F57" s="78">
        <v>16.059999999999999</v>
      </c>
      <c r="G57" s="78">
        <v>16.059999999999999</v>
      </c>
      <c r="H57" s="78">
        <v>16.45</v>
      </c>
      <c r="I57">
        <v>65.989999999999995</v>
      </c>
      <c r="J57">
        <v>270.27999999999997</v>
      </c>
      <c r="K57">
        <v>100.66</v>
      </c>
      <c r="L57">
        <v>2.09</v>
      </c>
      <c r="M57">
        <v>4.5599999999999996</v>
      </c>
      <c r="N57" s="135">
        <v>24.35</v>
      </c>
      <c r="O57" s="135">
        <v>24.35</v>
      </c>
      <c r="P57" s="135">
        <v>24.35</v>
      </c>
      <c r="Q57">
        <v>2.0699999999999998</v>
      </c>
      <c r="R57">
        <v>116.96</v>
      </c>
      <c r="S57">
        <v>2.4500000000000002</v>
      </c>
      <c r="T57">
        <v>11.21</v>
      </c>
      <c r="U57">
        <v>3.74</v>
      </c>
      <c r="V57">
        <v>3.73</v>
      </c>
      <c r="W57">
        <v>249.99</v>
      </c>
      <c r="X57">
        <v>50</v>
      </c>
      <c r="Y57">
        <v>95.96</v>
      </c>
      <c r="Z57">
        <v>45.5</v>
      </c>
      <c r="AA57">
        <v>82.67</v>
      </c>
      <c r="AB57">
        <v>41.33</v>
      </c>
      <c r="AC57">
        <v>2.57</v>
      </c>
      <c r="AD57">
        <v>7.05</v>
      </c>
      <c r="AE57">
        <v>7.05</v>
      </c>
      <c r="AF57">
        <v>1.73</v>
      </c>
    </row>
    <row r="58" spans="1:32">
      <c r="A58" t="s">
        <v>100</v>
      </c>
      <c r="B58" s="75">
        <v>224.8</v>
      </c>
      <c r="C58" s="75">
        <v>86.68</v>
      </c>
      <c r="D58" s="135">
        <f t="shared" si="0"/>
        <v>73.050000000000011</v>
      </c>
      <c r="E58" s="75"/>
      <c r="F58" s="78">
        <v>15.55</v>
      </c>
      <c r="G58" s="78">
        <v>15.55</v>
      </c>
      <c r="H58" s="78">
        <v>15.93</v>
      </c>
      <c r="I58">
        <v>94.27</v>
      </c>
      <c r="J58">
        <v>270.27999999999997</v>
      </c>
      <c r="K58">
        <v>100.66</v>
      </c>
      <c r="L58">
        <v>2.09</v>
      </c>
      <c r="M58">
        <v>4.57</v>
      </c>
      <c r="N58" s="135">
        <v>24.35</v>
      </c>
      <c r="O58" s="135">
        <v>24.35</v>
      </c>
      <c r="P58" s="135">
        <v>24.35</v>
      </c>
      <c r="Q58">
        <v>2.0699999999999998</v>
      </c>
      <c r="R58">
        <v>112.39</v>
      </c>
      <c r="S58">
        <v>2.4500000000000002</v>
      </c>
      <c r="T58">
        <v>11.18</v>
      </c>
      <c r="U58">
        <v>3.73</v>
      </c>
      <c r="V58">
        <v>3.71</v>
      </c>
      <c r="W58">
        <v>249.7</v>
      </c>
      <c r="X58">
        <v>49.94</v>
      </c>
      <c r="Y58">
        <v>93.98</v>
      </c>
      <c r="Z58">
        <v>44.22</v>
      </c>
      <c r="AA58">
        <v>84</v>
      </c>
      <c r="AB58">
        <v>42</v>
      </c>
      <c r="AC58">
        <v>2.5299999999999998</v>
      </c>
      <c r="AD58">
        <v>7.31</v>
      </c>
      <c r="AE58">
        <v>7.31</v>
      </c>
      <c r="AF58">
        <v>1.73</v>
      </c>
    </row>
    <row r="59" spans="1:32">
      <c r="A59" t="s">
        <v>101</v>
      </c>
      <c r="B59" s="75">
        <v>224.8</v>
      </c>
      <c r="C59" s="75">
        <v>86.68</v>
      </c>
      <c r="D59" s="135">
        <f t="shared" si="0"/>
        <v>73.050000000000011</v>
      </c>
      <c r="E59" s="75"/>
      <c r="F59" s="78">
        <v>15.06</v>
      </c>
      <c r="G59" s="78">
        <v>15.06</v>
      </c>
      <c r="H59" s="78">
        <v>15.44</v>
      </c>
      <c r="I59">
        <v>115.39</v>
      </c>
      <c r="J59">
        <v>270.27999999999997</v>
      </c>
      <c r="K59">
        <v>100.66</v>
      </c>
      <c r="L59">
        <v>2.09</v>
      </c>
      <c r="M59">
        <v>11.29</v>
      </c>
      <c r="N59" s="135">
        <v>24.35</v>
      </c>
      <c r="O59" s="135">
        <v>24.35</v>
      </c>
      <c r="P59" s="135">
        <v>24.35</v>
      </c>
      <c r="Q59">
        <v>2.0699999999999998</v>
      </c>
      <c r="R59">
        <v>107.31</v>
      </c>
      <c r="S59">
        <v>2.4500000000000002</v>
      </c>
      <c r="T59">
        <v>11.15</v>
      </c>
      <c r="U59">
        <v>3.72</v>
      </c>
      <c r="V59">
        <v>3.71</v>
      </c>
      <c r="W59">
        <v>242.13</v>
      </c>
      <c r="X59">
        <v>48.42</v>
      </c>
      <c r="Y59">
        <v>91.24</v>
      </c>
      <c r="Z59">
        <v>42.47</v>
      </c>
      <c r="AA59">
        <v>85.34</v>
      </c>
      <c r="AB59">
        <v>42.66</v>
      </c>
      <c r="AC59">
        <v>2.5299999999999998</v>
      </c>
      <c r="AD59">
        <v>7.29</v>
      </c>
      <c r="AE59">
        <v>7.29</v>
      </c>
      <c r="AF59">
        <v>1.73</v>
      </c>
    </row>
    <row r="60" spans="1:32">
      <c r="A60" t="s">
        <v>102</v>
      </c>
      <c r="B60" s="75">
        <v>224.8</v>
      </c>
      <c r="C60" s="75">
        <v>86.68</v>
      </c>
      <c r="D60" s="135">
        <f t="shared" si="0"/>
        <v>73.050000000000011</v>
      </c>
      <c r="E60" s="75"/>
      <c r="F60" s="78">
        <v>14.39</v>
      </c>
      <c r="G60" s="78">
        <v>14.39</v>
      </c>
      <c r="H60" s="78">
        <v>14.76</v>
      </c>
      <c r="I60">
        <v>115.39</v>
      </c>
      <c r="J60">
        <v>270.27999999999997</v>
      </c>
      <c r="K60">
        <v>100.66</v>
      </c>
      <c r="L60">
        <v>2.09</v>
      </c>
      <c r="M60">
        <v>10.79</v>
      </c>
      <c r="N60" s="135">
        <v>24.35</v>
      </c>
      <c r="O60" s="135">
        <v>24.35</v>
      </c>
      <c r="P60" s="135">
        <v>24.35</v>
      </c>
      <c r="Q60">
        <v>2.0699999999999998</v>
      </c>
      <c r="R60">
        <v>101.76</v>
      </c>
      <c r="S60">
        <v>2.4500000000000002</v>
      </c>
      <c r="T60">
        <v>11.11</v>
      </c>
      <c r="U60">
        <v>3.7</v>
      </c>
      <c r="V60">
        <v>3.71</v>
      </c>
      <c r="W60">
        <v>232.73</v>
      </c>
      <c r="X60">
        <v>46.54</v>
      </c>
      <c r="Y60">
        <v>88.16</v>
      </c>
      <c r="Z60">
        <v>40.69</v>
      </c>
      <c r="AA60">
        <v>80.67</v>
      </c>
      <c r="AB60">
        <v>40.33</v>
      </c>
      <c r="AC60">
        <v>2.5299999999999998</v>
      </c>
      <c r="AD60">
        <v>7.22</v>
      </c>
      <c r="AE60">
        <v>7.22</v>
      </c>
      <c r="AF60">
        <v>1.73</v>
      </c>
    </row>
    <row r="61" spans="1:32">
      <c r="A61" t="s">
        <v>103</v>
      </c>
      <c r="B61" s="75">
        <v>224.8</v>
      </c>
      <c r="C61" s="75">
        <v>86.68</v>
      </c>
      <c r="D61" s="135">
        <f t="shared" si="0"/>
        <v>73.050000000000011</v>
      </c>
      <c r="E61" s="75"/>
      <c r="F61" s="78">
        <v>13.71</v>
      </c>
      <c r="G61" s="78">
        <v>13.71</v>
      </c>
      <c r="H61" s="78">
        <v>14.05</v>
      </c>
      <c r="I61">
        <v>115.39</v>
      </c>
      <c r="J61">
        <v>270.27999999999997</v>
      </c>
      <c r="K61">
        <v>100.66</v>
      </c>
      <c r="L61">
        <v>2.16</v>
      </c>
      <c r="M61">
        <v>10.34</v>
      </c>
      <c r="N61" s="135">
        <v>24.35</v>
      </c>
      <c r="O61" s="135">
        <v>24.35</v>
      </c>
      <c r="P61" s="135">
        <v>24.35</v>
      </c>
      <c r="Q61">
        <v>2.0699999999999998</v>
      </c>
      <c r="R61">
        <v>95.51</v>
      </c>
      <c r="S61">
        <v>2.4500000000000002</v>
      </c>
      <c r="T61">
        <v>11.07</v>
      </c>
      <c r="U61">
        <v>3.69</v>
      </c>
      <c r="V61">
        <v>3.69</v>
      </c>
      <c r="W61">
        <v>221.62</v>
      </c>
      <c r="X61">
        <v>44.32</v>
      </c>
      <c r="Y61">
        <v>84.71</v>
      </c>
      <c r="Z61">
        <v>39</v>
      </c>
      <c r="AA61">
        <v>69.34</v>
      </c>
      <c r="AB61">
        <v>34.659999999999997</v>
      </c>
      <c r="AC61">
        <v>2.52</v>
      </c>
      <c r="AD61">
        <v>7.16</v>
      </c>
      <c r="AE61">
        <v>7.16</v>
      </c>
      <c r="AF61">
        <v>1.73</v>
      </c>
    </row>
    <row r="62" spans="1:32">
      <c r="A62" t="s">
        <v>104</v>
      </c>
      <c r="B62" s="75">
        <v>224.8</v>
      </c>
      <c r="C62" s="75">
        <v>86.68</v>
      </c>
      <c r="D62" s="135">
        <f t="shared" si="0"/>
        <v>73.050000000000011</v>
      </c>
      <c r="E62" s="75"/>
      <c r="F62" s="78">
        <v>12.8</v>
      </c>
      <c r="G62" s="78">
        <v>12.8</v>
      </c>
      <c r="H62" s="78">
        <v>13.12</v>
      </c>
      <c r="I62">
        <v>115.39</v>
      </c>
      <c r="J62">
        <v>270.27999999999997</v>
      </c>
      <c r="K62">
        <v>100.66</v>
      </c>
      <c r="L62">
        <v>2.16</v>
      </c>
      <c r="M62">
        <v>9.81</v>
      </c>
      <c r="N62" s="135">
        <v>24.35</v>
      </c>
      <c r="O62" s="135">
        <v>24.35</v>
      </c>
      <c r="P62" s="135">
        <v>24.35</v>
      </c>
      <c r="Q62">
        <v>2.0699999999999998</v>
      </c>
      <c r="R62">
        <v>88.79</v>
      </c>
      <c r="S62">
        <v>2.4500000000000002</v>
      </c>
      <c r="T62">
        <v>11</v>
      </c>
      <c r="U62">
        <v>3.67</v>
      </c>
      <c r="V62">
        <v>3.66</v>
      </c>
      <c r="W62">
        <v>209.57</v>
      </c>
      <c r="X62">
        <v>41.91</v>
      </c>
      <c r="Y62">
        <v>80.819999999999993</v>
      </c>
      <c r="Z62">
        <v>37.119999999999997</v>
      </c>
      <c r="AA62">
        <v>68</v>
      </c>
      <c r="AB62">
        <v>34</v>
      </c>
      <c r="AC62">
        <v>2.5299999999999998</v>
      </c>
      <c r="AD62">
        <v>7.29</v>
      </c>
      <c r="AE62">
        <v>7.29</v>
      </c>
      <c r="AF62">
        <v>1.73</v>
      </c>
    </row>
    <row r="63" spans="1:32">
      <c r="A63" t="s">
        <v>105</v>
      </c>
      <c r="B63" s="75">
        <v>224.8</v>
      </c>
      <c r="C63" s="75">
        <v>86.68</v>
      </c>
      <c r="D63" s="135">
        <f t="shared" si="0"/>
        <v>73.050000000000011</v>
      </c>
      <c r="E63" s="75"/>
      <c r="F63" s="78">
        <v>11.86</v>
      </c>
      <c r="G63" s="78">
        <v>11.86</v>
      </c>
      <c r="H63" s="78">
        <v>12.16</v>
      </c>
      <c r="I63">
        <v>115.39</v>
      </c>
      <c r="J63">
        <v>270.27999999999997</v>
      </c>
      <c r="K63">
        <v>100.66</v>
      </c>
      <c r="L63">
        <v>2.16</v>
      </c>
      <c r="M63">
        <v>4.8099999999999996</v>
      </c>
      <c r="N63" s="135">
        <v>24.35</v>
      </c>
      <c r="O63" s="135">
        <v>24.35</v>
      </c>
      <c r="P63" s="135">
        <v>24.35</v>
      </c>
      <c r="Q63">
        <v>2.0699999999999998</v>
      </c>
      <c r="R63">
        <v>80.08</v>
      </c>
      <c r="S63">
        <v>2.4</v>
      </c>
      <c r="T63">
        <v>11.02</v>
      </c>
      <c r="U63">
        <v>3.67</v>
      </c>
      <c r="V63">
        <v>3.68</v>
      </c>
      <c r="W63">
        <v>196.09</v>
      </c>
      <c r="X63">
        <v>39.22</v>
      </c>
      <c r="Y63">
        <v>76.12</v>
      </c>
      <c r="Z63">
        <v>34.64</v>
      </c>
      <c r="AA63">
        <v>64</v>
      </c>
      <c r="AB63">
        <v>32</v>
      </c>
      <c r="AC63">
        <v>2.4300000000000002</v>
      </c>
      <c r="AD63">
        <v>7.03</v>
      </c>
      <c r="AE63">
        <v>7.03</v>
      </c>
      <c r="AF63">
        <v>1.73</v>
      </c>
    </row>
    <row r="64" spans="1:32">
      <c r="A64" t="s">
        <v>106</v>
      </c>
      <c r="B64" s="75">
        <v>224.8</v>
      </c>
      <c r="C64" s="75">
        <v>86.68</v>
      </c>
      <c r="D64" s="135">
        <f t="shared" si="0"/>
        <v>73.050000000000011</v>
      </c>
      <c r="E64" s="75"/>
      <c r="F64" s="78">
        <v>10.87</v>
      </c>
      <c r="G64" s="78">
        <v>10.87</v>
      </c>
      <c r="H64" s="78">
        <v>11.14</v>
      </c>
      <c r="I64">
        <v>115.39</v>
      </c>
      <c r="J64">
        <v>270.27999999999997</v>
      </c>
      <c r="K64">
        <v>100.66</v>
      </c>
      <c r="L64">
        <v>2.16</v>
      </c>
      <c r="M64">
        <v>4.7</v>
      </c>
      <c r="N64" s="135">
        <v>24.35</v>
      </c>
      <c r="O64" s="135">
        <v>24.35</v>
      </c>
      <c r="P64" s="135">
        <v>24.35</v>
      </c>
      <c r="Q64">
        <v>2.0699999999999998</v>
      </c>
      <c r="R64">
        <v>72.8</v>
      </c>
      <c r="S64">
        <v>2.4</v>
      </c>
      <c r="T64">
        <v>10.94</v>
      </c>
      <c r="U64">
        <v>3.65</v>
      </c>
      <c r="V64">
        <v>3.65</v>
      </c>
      <c r="W64">
        <v>181.51</v>
      </c>
      <c r="X64">
        <v>36.299999999999997</v>
      </c>
      <c r="Y64">
        <v>70.86</v>
      </c>
      <c r="Z64">
        <v>31.98</v>
      </c>
      <c r="AA64">
        <v>60</v>
      </c>
      <c r="AB64">
        <v>30</v>
      </c>
      <c r="AC64">
        <v>2.42</v>
      </c>
      <c r="AD64">
        <v>7.33</v>
      </c>
      <c r="AE64">
        <v>7.33</v>
      </c>
      <c r="AF64">
        <v>1.73</v>
      </c>
    </row>
    <row r="65" spans="1:32">
      <c r="A65" t="s">
        <v>107</v>
      </c>
      <c r="B65" s="75">
        <v>260.05</v>
      </c>
      <c r="C65" s="75">
        <v>86.68</v>
      </c>
      <c r="D65" s="135">
        <f t="shared" si="0"/>
        <v>73.050000000000011</v>
      </c>
      <c r="E65" s="75"/>
      <c r="F65" s="78">
        <v>9.82</v>
      </c>
      <c r="G65" s="78">
        <v>9.82</v>
      </c>
      <c r="H65" s="78">
        <v>10.06</v>
      </c>
      <c r="I65">
        <v>115.39</v>
      </c>
      <c r="J65">
        <v>270.27999999999997</v>
      </c>
      <c r="K65">
        <v>100.66</v>
      </c>
      <c r="L65">
        <v>2.2400000000000002</v>
      </c>
      <c r="M65">
        <v>4.63</v>
      </c>
      <c r="N65" s="135">
        <v>24.35</v>
      </c>
      <c r="O65" s="135">
        <v>24.35</v>
      </c>
      <c r="P65" s="135">
        <v>24.35</v>
      </c>
      <c r="Q65">
        <v>2.0699999999999998</v>
      </c>
      <c r="R65">
        <v>64.63</v>
      </c>
      <c r="S65">
        <v>2.4</v>
      </c>
      <c r="T65">
        <v>10.96</v>
      </c>
      <c r="U65">
        <v>3.65</v>
      </c>
      <c r="V65">
        <v>3.66</v>
      </c>
      <c r="W65">
        <v>165.38</v>
      </c>
      <c r="X65">
        <v>33.08</v>
      </c>
      <c r="Y65">
        <v>65.27</v>
      </c>
      <c r="Z65">
        <v>29.22</v>
      </c>
      <c r="AA65">
        <v>49.34</v>
      </c>
      <c r="AB65">
        <v>24.66</v>
      </c>
      <c r="AC65">
        <v>2.41</v>
      </c>
      <c r="AD65">
        <v>7.19</v>
      </c>
      <c r="AE65">
        <v>7.19</v>
      </c>
      <c r="AF65">
        <v>1.73</v>
      </c>
    </row>
    <row r="66" spans="1:32">
      <c r="A66" t="s">
        <v>108</v>
      </c>
      <c r="B66" s="75">
        <v>260.05</v>
      </c>
      <c r="C66" s="75">
        <v>86.68</v>
      </c>
      <c r="D66" s="135">
        <f t="shared" si="0"/>
        <v>73.050000000000011</v>
      </c>
      <c r="E66" s="75"/>
      <c r="F66" s="78">
        <v>8.6999999999999993</v>
      </c>
      <c r="G66" s="78">
        <v>8.6999999999999993</v>
      </c>
      <c r="H66" s="78">
        <v>8.92</v>
      </c>
      <c r="I66">
        <v>115.39</v>
      </c>
      <c r="J66">
        <v>270.27999999999997</v>
      </c>
      <c r="K66">
        <v>100.66</v>
      </c>
      <c r="L66">
        <v>2.2400000000000002</v>
      </c>
      <c r="M66">
        <v>4.57</v>
      </c>
      <c r="N66" s="135">
        <v>24.35</v>
      </c>
      <c r="O66" s="135">
        <v>24.35</v>
      </c>
      <c r="P66" s="135">
        <v>24.35</v>
      </c>
      <c r="Q66">
        <v>2.0699999999999998</v>
      </c>
      <c r="R66">
        <v>56.27</v>
      </c>
      <c r="S66">
        <v>2.4</v>
      </c>
      <c r="T66">
        <v>10.96</v>
      </c>
      <c r="U66">
        <v>3.65</v>
      </c>
      <c r="V66">
        <v>3.66</v>
      </c>
      <c r="W66">
        <v>147.65</v>
      </c>
      <c r="X66">
        <v>29.53</v>
      </c>
      <c r="Y66">
        <v>59.33</v>
      </c>
      <c r="Z66">
        <v>26.31</v>
      </c>
      <c r="AA66">
        <v>42</v>
      </c>
      <c r="AB66">
        <v>21</v>
      </c>
      <c r="AC66">
        <v>2.41</v>
      </c>
      <c r="AD66">
        <v>7.25</v>
      </c>
      <c r="AE66">
        <v>7.25</v>
      </c>
      <c r="AF66">
        <v>1.73</v>
      </c>
    </row>
    <row r="67" spans="1:32">
      <c r="A67" t="s">
        <v>109</v>
      </c>
      <c r="B67" s="75">
        <v>260.05</v>
      </c>
      <c r="C67" s="75">
        <v>86.68</v>
      </c>
      <c r="D67" s="135">
        <f t="shared" si="0"/>
        <v>73.050000000000011</v>
      </c>
      <c r="E67" s="75"/>
      <c r="F67" s="78">
        <v>7.54</v>
      </c>
      <c r="G67" s="78">
        <v>7.54</v>
      </c>
      <c r="H67" s="78">
        <v>7.72</v>
      </c>
      <c r="I67">
        <v>115.39</v>
      </c>
      <c r="J67">
        <v>270.27999999999997</v>
      </c>
      <c r="K67">
        <v>100.66</v>
      </c>
      <c r="L67">
        <v>2.2400000000000002</v>
      </c>
      <c r="M67">
        <v>4.3899999999999997</v>
      </c>
      <c r="N67" s="135">
        <v>24.35</v>
      </c>
      <c r="O67" s="135">
        <v>24.35</v>
      </c>
      <c r="P67" s="135">
        <v>24.35</v>
      </c>
      <c r="Q67">
        <v>2.0699999999999998</v>
      </c>
      <c r="R67">
        <v>46.28</v>
      </c>
      <c r="S67">
        <v>2.4</v>
      </c>
      <c r="T67">
        <v>10.93</v>
      </c>
      <c r="U67">
        <v>3.64</v>
      </c>
      <c r="V67">
        <v>3.64</v>
      </c>
      <c r="W67">
        <v>128.47999999999999</v>
      </c>
      <c r="X67">
        <v>25.69</v>
      </c>
      <c r="Y67">
        <v>52.57</v>
      </c>
      <c r="Z67">
        <v>23.19</v>
      </c>
      <c r="AA67">
        <v>35.340000000000003</v>
      </c>
      <c r="AB67">
        <v>17.66</v>
      </c>
      <c r="AC67">
        <v>2.42</v>
      </c>
      <c r="AD67">
        <v>7.21</v>
      </c>
      <c r="AE67">
        <v>7.21</v>
      </c>
      <c r="AF67">
        <v>1.73</v>
      </c>
    </row>
    <row r="68" spans="1:32">
      <c r="A68" t="s">
        <v>110</v>
      </c>
      <c r="B68" s="75">
        <v>260.05</v>
      </c>
      <c r="C68" s="75">
        <v>86.68</v>
      </c>
      <c r="D68" s="135">
        <f t="shared" ref="D68:D98" si="1">N68+O68+P68</f>
        <v>73.05</v>
      </c>
      <c r="E68" s="75"/>
      <c r="F68" s="78">
        <v>6.18</v>
      </c>
      <c r="G68" s="78">
        <v>6.18</v>
      </c>
      <c r="H68" s="78">
        <v>6.33</v>
      </c>
      <c r="I68">
        <v>115.39</v>
      </c>
      <c r="J68">
        <v>270.27999999999997</v>
      </c>
      <c r="K68">
        <v>100.66</v>
      </c>
      <c r="L68">
        <v>2.2400000000000002</v>
      </c>
      <c r="M68">
        <v>4.33</v>
      </c>
      <c r="N68" s="135">
        <v>25.4</v>
      </c>
      <c r="O68" s="135">
        <v>22.25</v>
      </c>
      <c r="P68" s="135">
        <v>25.4</v>
      </c>
      <c r="Q68">
        <v>2.0699999999999998</v>
      </c>
      <c r="R68">
        <v>35.35</v>
      </c>
      <c r="S68">
        <v>2.4</v>
      </c>
      <c r="T68">
        <v>11</v>
      </c>
      <c r="U68">
        <v>3.67</v>
      </c>
      <c r="V68">
        <v>3.66</v>
      </c>
      <c r="W68">
        <v>108.14</v>
      </c>
      <c r="X68">
        <v>21.63</v>
      </c>
      <c r="Y68">
        <v>45.41</v>
      </c>
      <c r="Z68">
        <v>19.63</v>
      </c>
      <c r="AA68">
        <v>32.67</v>
      </c>
      <c r="AB68">
        <v>16.329999999999998</v>
      </c>
      <c r="AC68">
        <v>2.42</v>
      </c>
      <c r="AD68">
        <v>7.04</v>
      </c>
      <c r="AE68">
        <v>7.04</v>
      </c>
      <c r="AF68">
        <v>1.73</v>
      </c>
    </row>
    <row r="69" spans="1:32">
      <c r="A69" t="s">
        <v>111</v>
      </c>
      <c r="B69" s="75">
        <v>260.05</v>
      </c>
      <c r="C69" s="75">
        <v>86.68</v>
      </c>
      <c r="D69" s="135">
        <f t="shared" si="1"/>
        <v>45.57</v>
      </c>
      <c r="E69" s="75"/>
      <c r="F69" s="78">
        <v>4.88</v>
      </c>
      <c r="G69" s="78">
        <v>4.88</v>
      </c>
      <c r="H69" s="78">
        <v>5</v>
      </c>
      <c r="I69">
        <v>115.39</v>
      </c>
      <c r="J69">
        <v>270.27999999999997</v>
      </c>
      <c r="K69">
        <v>100.66</v>
      </c>
      <c r="L69">
        <v>2.2400000000000002</v>
      </c>
      <c r="M69">
        <v>4.2699999999999996</v>
      </c>
      <c r="N69" s="135">
        <v>18.510000000000002</v>
      </c>
      <c r="O69" s="135">
        <v>11.74</v>
      </c>
      <c r="P69" s="135">
        <v>15.32</v>
      </c>
      <c r="Q69">
        <v>2.0699999999999998</v>
      </c>
      <c r="R69">
        <v>23.5</v>
      </c>
      <c r="S69">
        <v>2.4</v>
      </c>
      <c r="T69">
        <v>11.22</v>
      </c>
      <c r="U69">
        <v>3.74</v>
      </c>
      <c r="V69">
        <v>3.74</v>
      </c>
      <c r="W69">
        <v>87.03</v>
      </c>
      <c r="X69">
        <v>17.399999999999999</v>
      </c>
      <c r="Y69">
        <v>38.01</v>
      </c>
      <c r="Z69">
        <v>16.18</v>
      </c>
      <c r="AA69">
        <v>26</v>
      </c>
      <c r="AB69">
        <v>13</v>
      </c>
      <c r="AC69">
        <v>2.5299999999999998</v>
      </c>
      <c r="AD69">
        <v>7.23</v>
      </c>
      <c r="AE69">
        <v>7.23</v>
      </c>
      <c r="AF69">
        <v>1.73</v>
      </c>
    </row>
    <row r="70" spans="1:32">
      <c r="A70" t="s">
        <v>112</v>
      </c>
      <c r="B70" s="75">
        <v>260.05</v>
      </c>
      <c r="C70" s="75">
        <v>86.68</v>
      </c>
      <c r="D70" s="135">
        <f t="shared" si="1"/>
        <v>16.11</v>
      </c>
      <c r="E70" s="75"/>
      <c r="F70" s="78">
        <v>3.46</v>
      </c>
      <c r="G70" s="78">
        <v>3.46</v>
      </c>
      <c r="H70" s="78">
        <v>3.55</v>
      </c>
      <c r="I70">
        <v>115.39</v>
      </c>
      <c r="J70">
        <v>270.27999999999997</v>
      </c>
      <c r="K70">
        <v>100.66</v>
      </c>
      <c r="L70">
        <v>2.2400000000000002</v>
      </c>
      <c r="M70">
        <v>4.21</v>
      </c>
      <c r="N70" s="135">
        <v>6.56</v>
      </c>
      <c r="O70" s="135">
        <v>5.52</v>
      </c>
      <c r="P70" s="135">
        <v>4.03</v>
      </c>
      <c r="Q70">
        <v>2.0699999999999998</v>
      </c>
      <c r="R70">
        <v>13.94</v>
      </c>
      <c r="S70">
        <v>2.4</v>
      </c>
      <c r="T70">
        <v>11.4</v>
      </c>
      <c r="U70">
        <v>3.8</v>
      </c>
      <c r="V70">
        <v>3.81</v>
      </c>
      <c r="W70">
        <v>64.06</v>
      </c>
      <c r="X70">
        <v>12.81</v>
      </c>
      <c r="Y70">
        <v>30.21</v>
      </c>
      <c r="Z70">
        <v>12.65</v>
      </c>
      <c r="AA70">
        <v>19.329999999999998</v>
      </c>
      <c r="AB70">
        <v>9.67</v>
      </c>
      <c r="AC70">
        <v>2.6</v>
      </c>
      <c r="AD70">
        <v>7.14</v>
      </c>
      <c r="AE70">
        <v>7.14</v>
      </c>
      <c r="AF70">
        <v>1.73</v>
      </c>
    </row>
    <row r="71" spans="1:32">
      <c r="A71" t="s">
        <v>113</v>
      </c>
      <c r="B71" s="75">
        <v>260.05</v>
      </c>
      <c r="C71" s="75">
        <v>86.68</v>
      </c>
      <c r="D71" s="135">
        <f t="shared" si="1"/>
        <v>3.39</v>
      </c>
      <c r="E71" s="75"/>
      <c r="F71" s="78">
        <v>2.13</v>
      </c>
      <c r="G71" s="78">
        <v>2.13</v>
      </c>
      <c r="H71" s="78">
        <v>2.1800000000000002</v>
      </c>
      <c r="I71">
        <v>115.39</v>
      </c>
      <c r="J71">
        <v>270.27999999999997</v>
      </c>
      <c r="K71">
        <v>100.66</v>
      </c>
      <c r="L71">
        <v>2.09</v>
      </c>
      <c r="M71">
        <v>4.0599999999999996</v>
      </c>
      <c r="N71" s="135">
        <v>1.52</v>
      </c>
      <c r="O71" s="135">
        <v>1.48</v>
      </c>
      <c r="P71" s="135">
        <v>0.39</v>
      </c>
      <c r="Q71">
        <v>2.0699999999999998</v>
      </c>
      <c r="R71">
        <v>5.67</v>
      </c>
      <c r="S71">
        <v>2.35</v>
      </c>
      <c r="T71">
        <v>11.68</v>
      </c>
      <c r="U71">
        <v>3.89</v>
      </c>
      <c r="V71">
        <v>3.89</v>
      </c>
      <c r="W71">
        <v>38.26</v>
      </c>
      <c r="X71">
        <v>7.65</v>
      </c>
      <c r="Y71">
        <v>22.14</v>
      </c>
      <c r="Z71">
        <v>8.91</v>
      </c>
      <c r="AA71">
        <v>16</v>
      </c>
      <c r="AB71">
        <v>8</v>
      </c>
      <c r="AC71">
        <v>2.4900000000000002</v>
      </c>
      <c r="AD71">
        <v>7.14</v>
      </c>
      <c r="AE71">
        <v>7.14</v>
      </c>
      <c r="AF71">
        <v>1.73</v>
      </c>
    </row>
    <row r="72" spans="1:32">
      <c r="A72" t="s">
        <v>114</v>
      </c>
      <c r="B72" s="75">
        <v>260.05</v>
      </c>
      <c r="C72" s="75">
        <v>86.68</v>
      </c>
      <c r="D72" s="135">
        <f t="shared" si="1"/>
        <v>0</v>
      </c>
      <c r="E72" s="75"/>
      <c r="F72" s="78">
        <v>0.86</v>
      </c>
      <c r="G72" s="78">
        <v>0.86</v>
      </c>
      <c r="H72" s="78">
        <v>0.88</v>
      </c>
      <c r="I72">
        <v>115.39</v>
      </c>
      <c r="J72">
        <v>270.27999999999997</v>
      </c>
      <c r="K72">
        <v>100.66</v>
      </c>
      <c r="L72">
        <v>2.09</v>
      </c>
      <c r="M72">
        <v>4.13</v>
      </c>
      <c r="N72" s="135">
        <v>0</v>
      </c>
      <c r="O72" s="135">
        <v>0</v>
      </c>
      <c r="P72" s="135">
        <v>0</v>
      </c>
      <c r="Q72">
        <v>2.0699999999999998</v>
      </c>
      <c r="R72">
        <v>0</v>
      </c>
      <c r="S72">
        <v>2.35</v>
      </c>
      <c r="T72">
        <v>12.13</v>
      </c>
      <c r="U72">
        <v>4.04</v>
      </c>
      <c r="V72">
        <v>4.05</v>
      </c>
      <c r="W72">
        <v>19.16</v>
      </c>
      <c r="X72">
        <v>3.83</v>
      </c>
      <c r="Y72">
        <v>13.27</v>
      </c>
      <c r="Z72">
        <v>5.01</v>
      </c>
      <c r="AA72">
        <v>11.33</v>
      </c>
      <c r="AB72">
        <v>5.67</v>
      </c>
      <c r="AC72">
        <v>2.64</v>
      </c>
      <c r="AD72">
        <v>7.23</v>
      </c>
      <c r="AE72">
        <v>7.23</v>
      </c>
      <c r="AF72">
        <v>1.73</v>
      </c>
    </row>
    <row r="73" spans="1:32">
      <c r="A73" t="s">
        <v>115</v>
      </c>
      <c r="B73" s="75">
        <v>260.05</v>
      </c>
      <c r="C73" s="75">
        <v>86.68</v>
      </c>
      <c r="D73" s="135">
        <f t="shared" si="1"/>
        <v>0</v>
      </c>
      <c r="E73" s="75"/>
      <c r="F73" s="78">
        <v>0.11</v>
      </c>
      <c r="G73" s="78">
        <v>0.11</v>
      </c>
      <c r="H73" s="78">
        <v>0.11</v>
      </c>
      <c r="I73">
        <v>115.39</v>
      </c>
      <c r="J73">
        <v>270.27999999999997</v>
      </c>
      <c r="K73">
        <v>100.66</v>
      </c>
      <c r="L73">
        <v>2.09</v>
      </c>
      <c r="M73">
        <v>4.1900000000000004</v>
      </c>
      <c r="N73" s="135">
        <v>0</v>
      </c>
      <c r="O73" s="135">
        <v>0</v>
      </c>
      <c r="P73" s="135">
        <v>0</v>
      </c>
      <c r="Q73">
        <v>2.0699999999999998</v>
      </c>
      <c r="R73">
        <v>0</v>
      </c>
      <c r="S73">
        <v>2.35</v>
      </c>
      <c r="T73">
        <v>12.52</v>
      </c>
      <c r="U73">
        <v>4.17</v>
      </c>
      <c r="V73">
        <v>4.1900000000000004</v>
      </c>
      <c r="W73">
        <v>6.38</v>
      </c>
      <c r="X73">
        <v>1.28</v>
      </c>
      <c r="Y73">
        <v>5.86</v>
      </c>
      <c r="Z73">
        <v>1.94</v>
      </c>
      <c r="AA73">
        <v>6</v>
      </c>
      <c r="AB73">
        <v>3</v>
      </c>
      <c r="AC73">
        <v>2.4900000000000002</v>
      </c>
      <c r="AD73">
        <v>7.01</v>
      </c>
      <c r="AE73">
        <v>7.01</v>
      </c>
      <c r="AF73">
        <v>1.73</v>
      </c>
    </row>
    <row r="74" spans="1:32">
      <c r="A74" t="s">
        <v>116</v>
      </c>
      <c r="B74" s="75">
        <v>260.05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115.39</v>
      </c>
      <c r="J74">
        <v>270.27999999999997</v>
      </c>
      <c r="K74">
        <v>100.66</v>
      </c>
      <c r="L74">
        <v>2.09</v>
      </c>
      <c r="M74">
        <v>4.2</v>
      </c>
      <c r="N74" s="135">
        <v>0</v>
      </c>
      <c r="O74" s="135">
        <v>0</v>
      </c>
      <c r="P74" s="135">
        <v>0</v>
      </c>
      <c r="Q74">
        <v>2.0699999999999998</v>
      </c>
      <c r="R74">
        <v>0</v>
      </c>
      <c r="S74">
        <v>2.35</v>
      </c>
      <c r="T74">
        <v>13.35</v>
      </c>
      <c r="U74">
        <v>4.45</v>
      </c>
      <c r="V74">
        <v>4.46</v>
      </c>
      <c r="W74">
        <v>0.97</v>
      </c>
      <c r="X74">
        <v>0.19</v>
      </c>
      <c r="Y74">
        <v>1.36</v>
      </c>
      <c r="Z74">
        <v>0</v>
      </c>
      <c r="AA74">
        <v>3.33</v>
      </c>
      <c r="AB74">
        <v>1.67</v>
      </c>
      <c r="AC74">
        <v>2.46</v>
      </c>
      <c r="AD74">
        <v>7.12</v>
      </c>
      <c r="AE74">
        <v>7.12</v>
      </c>
      <c r="AF74">
        <v>1.73</v>
      </c>
    </row>
    <row r="75" spans="1:32">
      <c r="A75" t="s">
        <v>117</v>
      </c>
      <c r="B75" s="75">
        <v>260.05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115.39</v>
      </c>
      <c r="J75">
        <v>270.27999999999997</v>
      </c>
      <c r="K75">
        <v>100.66</v>
      </c>
      <c r="L75">
        <v>2.09</v>
      </c>
      <c r="M75">
        <v>4.07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2.35</v>
      </c>
      <c r="T75">
        <v>13.36</v>
      </c>
      <c r="U75">
        <v>4.45</v>
      </c>
      <c r="V75">
        <v>4.46</v>
      </c>
      <c r="W75">
        <v>0.21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2.42</v>
      </c>
      <c r="AD75">
        <v>7.21</v>
      </c>
      <c r="AE75">
        <v>7.21</v>
      </c>
      <c r="AF75">
        <v>1.73</v>
      </c>
    </row>
    <row r="76" spans="1:32">
      <c r="A76" t="s">
        <v>118</v>
      </c>
      <c r="B76" s="75">
        <v>260.05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115.39</v>
      </c>
      <c r="J76">
        <v>270.27999999999997</v>
      </c>
      <c r="K76">
        <v>100.66</v>
      </c>
      <c r="L76">
        <v>2.09</v>
      </c>
      <c r="M76">
        <v>4.17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2.35</v>
      </c>
      <c r="T76">
        <v>12.87</v>
      </c>
      <c r="U76">
        <v>4.29</v>
      </c>
      <c r="V76">
        <v>4.29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2.41</v>
      </c>
      <c r="AD76">
        <v>7.26</v>
      </c>
      <c r="AE76">
        <v>7.26</v>
      </c>
      <c r="AF76">
        <v>1.73</v>
      </c>
    </row>
    <row r="77" spans="1:32">
      <c r="A77" t="s">
        <v>119</v>
      </c>
      <c r="B77" s="75">
        <v>260.05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115.39</v>
      </c>
      <c r="J77">
        <v>270.27999999999997</v>
      </c>
      <c r="K77">
        <v>100.66</v>
      </c>
      <c r="L77">
        <v>2.09</v>
      </c>
      <c r="M77">
        <v>4.16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2.35</v>
      </c>
      <c r="T77">
        <v>14.31</v>
      </c>
      <c r="U77">
        <v>4.7699999999999996</v>
      </c>
      <c r="V77">
        <v>4.7699999999999996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2.44</v>
      </c>
      <c r="AD77">
        <v>7.17</v>
      </c>
      <c r="AE77">
        <v>7.17</v>
      </c>
      <c r="AF77">
        <v>1.73</v>
      </c>
    </row>
    <row r="78" spans="1:32">
      <c r="A78" t="s">
        <v>120</v>
      </c>
      <c r="B78" s="75">
        <v>260.05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115.39</v>
      </c>
      <c r="J78">
        <v>270.27999999999997</v>
      </c>
      <c r="K78">
        <v>100.66</v>
      </c>
      <c r="L78">
        <v>2.09</v>
      </c>
      <c r="M78">
        <v>4.1500000000000004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2.35</v>
      </c>
      <c r="T78">
        <v>13.9</v>
      </c>
      <c r="U78">
        <v>4.63</v>
      </c>
      <c r="V78">
        <v>4.63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2.5499999999999998</v>
      </c>
      <c r="AD78">
        <v>7.25</v>
      </c>
      <c r="AE78">
        <v>7.25</v>
      </c>
      <c r="AF78">
        <v>1.73</v>
      </c>
    </row>
    <row r="79" spans="1:32">
      <c r="A79" t="s">
        <v>121</v>
      </c>
      <c r="B79" s="75">
        <v>260.05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115.39</v>
      </c>
      <c r="J79">
        <v>270.27999999999997</v>
      </c>
      <c r="K79">
        <v>100.66</v>
      </c>
      <c r="L79">
        <v>2.09</v>
      </c>
      <c r="M79">
        <v>4.16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2.31</v>
      </c>
      <c r="T79">
        <v>13.42</v>
      </c>
      <c r="U79">
        <v>4.47</v>
      </c>
      <c r="V79">
        <v>4.4800000000000004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2.4900000000000002</v>
      </c>
      <c r="AD79">
        <v>7.28</v>
      </c>
      <c r="AE79">
        <v>7.28</v>
      </c>
      <c r="AF79">
        <v>1.73</v>
      </c>
    </row>
    <row r="80" spans="1:32">
      <c r="A80" t="s">
        <v>122</v>
      </c>
      <c r="B80" s="75">
        <v>260.05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115.39</v>
      </c>
      <c r="J80">
        <v>270.27999999999997</v>
      </c>
      <c r="K80">
        <v>100.66</v>
      </c>
      <c r="L80">
        <v>2.09</v>
      </c>
      <c r="M80">
        <v>4.1500000000000004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2.31</v>
      </c>
      <c r="T80">
        <v>13.1</v>
      </c>
      <c r="U80">
        <v>4.37</v>
      </c>
      <c r="V80">
        <v>4.3600000000000003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2.36</v>
      </c>
      <c r="AD80">
        <v>7.6</v>
      </c>
      <c r="AE80">
        <v>7.6</v>
      </c>
      <c r="AF80">
        <v>1.73</v>
      </c>
    </row>
    <row r="81" spans="1:32">
      <c r="A81" t="s">
        <v>123</v>
      </c>
      <c r="B81" s="75">
        <v>260.05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115.39</v>
      </c>
      <c r="J81">
        <v>270.27999999999997</v>
      </c>
      <c r="K81">
        <v>100.66</v>
      </c>
      <c r="L81">
        <v>2.09</v>
      </c>
      <c r="M81">
        <v>4.0599999999999996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2.31</v>
      </c>
      <c r="T81">
        <v>12.95</v>
      </c>
      <c r="U81">
        <v>4.32</v>
      </c>
      <c r="V81">
        <v>4.3099999999999996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2.59</v>
      </c>
      <c r="AD81">
        <v>8.15</v>
      </c>
      <c r="AE81">
        <v>8.15</v>
      </c>
      <c r="AF81">
        <v>1.73</v>
      </c>
    </row>
    <row r="82" spans="1:32">
      <c r="A82" t="s">
        <v>124</v>
      </c>
      <c r="B82" s="75">
        <v>260.05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115.39</v>
      </c>
      <c r="J82">
        <v>270.27999999999997</v>
      </c>
      <c r="K82">
        <v>100.66</v>
      </c>
      <c r="L82">
        <v>2.09</v>
      </c>
      <c r="M82">
        <v>4.0599999999999996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2.31</v>
      </c>
      <c r="T82">
        <v>12.78</v>
      </c>
      <c r="U82">
        <v>4.26</v>
      </c>
      <c r="V82">
        <v>4.2699999999999996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2.34</v>
      </c>
      <c r="AD82">
        <v>8.89</v>
      </c>
      <c r="AE82">
        <v>8.89</v>
      </c>
      <c r="AF82">
        <v>1.73</v>
      </c>
    </row>
    <row r="83" spans="1:32">
      <c r="A83" t="s">
        <v>125</v>
      </c>
      <c r="B83" s="75">
        <v>260.05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115.39</v>
      </c>
      <c r="J83">
        <v>270.27999999999997</v>
      </c>
      <c r="K83">
        <v>100.66</v>
      </c>
      <c r="L83">
        <v>2.09</v>
      </c>
      <c r="M83">
        <v>4.0199999999999996</v>
      </c>
      <c r="N83" s="135">
        <v>0</v>
      </c>
      <c r="O83" s="135">
        <v>0</v>
      </c>
      <c r="P83" s="135">
        <v>0</v>
      </c>
      <c r="Q83">
        <v>2.0299999999999998</v>
      </c>
      <c r="R83">
        <v>0</v>
      </c>
      <c r="S83">
        <v>2.31</v>
      </c>
      <c r="T83">
        <v>12.78</v>
      </c>
      <c r="U83">
        <v>4.26</v>
      </c>
      <c r="V83">
        <v>4.26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2.66</v>
      </c>
      <c r="AD83">
        <v>6.89</v>
      </c>
      <c r="AE83">
        <v>6.89</v>
      </c>
      <c r="AF83">
        <v>1.73</v>
      </c>
    </row>
    <row r="84" spans="1:32">
      <c r="A84" t="s">
        <v>126</v>
      </c>
      <c r="B84" s="75">
        <v>260.05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115.39</v>
      </c>
      <c r="J84">
        <v>270.27999999999997</v>
      </c>
      <c r="K84">
        <v>100.66</v>
      </c>
      <c r="L84">
        <v>2.09</v>
      </c>
      <c r="M84">
        <v>4.1900000000000004</v>
      </c>
      <c r="N84" s="135">
        <v>0</v>
      </c>
      <c r="O84" s="135">
        <v>0</v>
      </c>
      <c r="P84" s="135">
        <v>0</v>
      </c>
      <c r="Q84">
        <v>2.0299999999999998</v>
      </c>
      <c r="R84">
        <v>0</v>
      </c>
      <c r="S84">
        <v>2.31</v>
      </c>
      <c r="T84">
        <v>12.77</v>
      </c>
      <c r="U84">
        <v>4.26</v>
      </c>
      <c r="V84">
        <v>4.26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2.6</v>
      </c>
      <c r="AD84">
        <v>6.91</v>
      </c>
      <c r="AE84">
        <v>6.91</v>
      </c>
      <c r="AF84">
        <v>1.73</v>
      </c>
    </row>
    <row r="85" spans="1:32">
      <c r="A85" t="s">
        <v>127</v>
      </c>
      <c r="B85" s="75">
        <v>260.05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115.39</v>
      </c>
      <c r="J85">
        <v>270.27999999999997</v>
      </c>
      <c r="K85">
        <v>100.66</v>
      </c>
      <c r="L85">
        <v>2.09</v>
      </c>
      <c r="M85">
        <v>4.1100000000000003</v>
      </c>
      <c r="N85" s="135">
        <v>0</v>
      </c>
      <c r="O85" s="135">
        <v>0</v>
      </c>
      <c r="P85" s="135">
        <v>0</v>
      </c>
      <c r="Q85">
        <v>2.0299999999999998</v>
      </c>
      <c r="R85">
        <v>0</v>
      </c>
      <c r="S85">
        <v>2.31</v>
      </c>
      <c r="T85">
        <v>12.85</v>
      </c>
      <c r="U85">
        <v>4.28</v>
      </c>
      <c r="V85">
        <v>4.29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2.64</v>
      </c>
      <c r="AD85">
        <v>6.72</v>
      </c>
      <c r="AE85">
        <v>6.72</v>
      </c>
      <c r="AF85">
        <v>1.73</v>
      </c>
    </row>
    <row r="86" spans="1:32">
      <c r="A86" t="s">
        <v>128</v>
      </c>
      <c r="B86" s="75">
        <v>260.05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115.39</v>
      </c>
      <c r="J86">
        <v>270.27999999999997</v>
      </c>
      <c r="K86">
        <v>100.66</v>
      </c>
      <c r="L86">
        <v>2.09</v>
      </c>
      <c r="M86">
        <v>4.1500000000000004</v>
      </c>
      <c r="N86" s="135">
        <v>0</v>
      </c>
      <c r="O86" s="135">
        <v>0</v>
      </c>
      <c r="P86" s="135">
        <v>0</v>
      </c>
      <c r="Q86">
        <v>2.0299999999999998</v>
      </c>
      <c r="R86">
        <v>0</v>
      </c>
      <c r="S86">
        <v>2.31</v>
      </c>
      <c r="T86">
        <v>13.18</v>
      </c>
      <c r="U86">
        <v>4.3899999999999997</v>
      </c>
      <c r="V86">
        <v>4.4000000000000004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2.4700000000000002</v>
      </c>
      <c r="AD86">
        <v>6.96</v>
      </c>
      <c r="AE86">
        <v>6.96</v>
      </c>
      <c r="AF86">
        <v>1.73</v>
      </c>
    </row>
    <row r="87" spans="1:32">
      <c r="A87" t="s">
        <v>129</v>
      </c>
      <c r="B87" s="75">
        <v>237.53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115.39</v>
      </c>
      <c r="J87">
        <v>270.27999999999997</v>
      </c>
      <c r="K87">
        <v>100.66</v>
      </c>
      <c r="L87">
        <v>2.0099999999999998</v>
      </c>
      <c r="M87">
        <v>4.0199999999999996</v>
      </c>
      <c r="N87" s="135">
        <v>0</v>
      </c>
      <c r="O87" s="135">
        <v>0</v>
      </c>
      <c r="P87" s="135">
        <v>0</v>
      </c>
      <c r="Q87">
        <v>2.0299999999999998</v>
      </c>
      <c r="R87">
        <v>0</v>
      </c>
      <c r="S87">
        <v>2.31</v>
      </c>
      <c r="T87">
        <v>12.97</v>
      </c>
      <c r="U87">
        <v>4.32</v>
      </c>
      <c r="V87">
        <v>4.33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2.46</v>
      </c>
      <c r="AD87">
        <v>6.94</v>
      </c>
      <c r="AE87">
        <v>6.94</v>
      </c>
      <c r="AF87">
        <v>1.73</v>
      </c>
    </row>
    <row r="88" spans="1:32">
      <c r="A88" t="s">
        <v>130</v>
      </c>
      <c r="B88" s="75">
        <v>237.53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115.39</v>
      </c>
      <c r="J88">
        <v>270.27999999999997</v>
      </c>
      <c r="K88">
        <v>100.66</v>
      </c>
      <c r="L88">
        <v>2.0099999999999998</v>
      </c>
      <c r="M88">
        <v>4.0999999999999996</v>
      </c>
      <c r="N88" s="135">
        <v>0</v>
      </c>
      <c r="O88" s="135">
        <v>0</v>
      </c>
      <c r="P88" s="135">
        <v>0</v>
      </c>
      <c r="Q88">
        <v>2.0299999999999998</v>
      </c>
      <c r="R88">
        <v>0</v>
      </c>
      <c r="S88">
        <v>2.31</v>
      </c>
      <c r="T88">
        <v>12.86</v>
      </c>
      <c r="U88">
        <v>4.29</v>
      </c>
      <c r="V88">
        <v>4.28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2.5099999999999998</v>
      </c>
      <c r="AD88">
        <v>6.79</v>
      </c>
      <c r="AE88">
        <v>6.79</v>
      </c>
      <c r="AF88">
        <v>1.73</v>
      </c>
    </row>
    <row r="89" spans="1:32">
      <c r="A89" t="s">
        <v>131</v>
      </c>
      <c r="B89" s="75">
        <v>260.05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94.27</v>
      </c>
      <c r="J89">
        <v>270.27999999999997</v>
      </c>
      <c r="K89">
        <v>100.66</v>
      </c>
      <c r="L89">
        <v>2.0099999999999998</v>
      </c>
      <c r="M89">
        <v>4.16</v>
      </c>
      <c r="N89" s="135">
        <v>0</v>
      </c>
      <c r="O89" s="135">
        <v>0</v>
      </c>
      <c r="P89" s="135">
        <v>0</v>
      </c>
      <c r="Q89">
        <v>2.0299999999999998</v>
      </c>
      <c r="R89">
        <v>0</v>
      </c>
      <c r="S89">
        <v>2.31</v>
      </c>
      <c r="T89">
        <v>12.72</v>
      </c>
      <c r="U89">
        <v>4.24</v>
      </c>
      <c r="V89">
        <v>4.24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2.5</v>
      </c>
      <c r="AD89">
        <v>6.9</v>
      </c>
      <c r="AE89">
        <v>6.9</v>
      </c>
      <c r="AF89">
        <v>1.73</v>
      </c>
    </row>
    <row r="90" spans="1:32">
      <c r="A90" t="s">
        <v>132</v>
      </c>
      <c r="B90" s="75">
        <v>225.42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94.27</v>
      </c>
      <c r="J90">
        <v>270.27999999999997</v>
      </c>
      <c r="K90">
        <v>100.66</v>
      </c>
      <c r="L90">
        <v>2.0099999999999998</v>
      </c>
      <c r="M90">
        <v>4.04</v>
      </c>
      <c r="N90" s="135">
        <v>0</v>
      </c>
      <c r="O90" s="135">
        <v>0</v>
      </c>
      <c r="P90" s="135">
        <v>0</v>
      </c>
      <c r="Q90">
        <v>2.0299999999999998</v>
      </c>
      <c r="R90">
        <v>0</v>
      </c>
      <c r="S90">
        <v>2.27</v>
      </c>
      <c r="T90">
        <v>12.75</v>
      </c>
      <c r="U90">
        <v>4.25</v>
      </c>
      <c r="V90">
        <v>4.25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2.57</v>
      </c>
      <c r="AD90">
        <v>6.85</v>
      </c>
      <c r="AE90">
        <v>6.85</v>
      </c>
      <c r="AF90">
        <v>1.73</v>
      </c>
    </row>
    <row r="91" spans="1:32">
      <c r="A91" t="s">
        <v>133</v>
      </c>
      <c r="B91" s="75">
        <v>242.58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94.27</v>
      </c>
      <c r="J91">
        <v>270.27999999999997</v>
      </c>
      <c r="K91">
        <v>100.66</v>
      </c>
      <c r="L91">
        <v>2.0099999999999998</v>
      </c>
      <c r="M91">
        <v>4.1100000000000003</v>
      </c>
      <c r="N91" s="135">
        <v>0</v>
      </c>
      <c r="O91" s="135">
        <v>0</v>
      </c>
      <c r="P91" s="135">
        <v>0</v>
      </c>
      <c r="Q91">
        <v>2.0299999999999998</v>
      </c>
      <c r="R91">
        <v>0</v>
      </c>
      <c r="S91">
        <v>2.27</v>
      </c>
      <c r="T91">
        <v>12.66</v>
      </c>
      <c r="U91">
        <v>4.22</v>
      </c>
      <c r="V91">
        <v>4.22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2.46</v>
      </c>
      <c r="AD91">
        <v>6.92</v>
      </c>
      <c r="AE91">
        <v>6.92</v>
      </c>
      <c r="AF91">
        <v>1.73</v>
      </c>
    </row>
    <row r="92" spans="1:32">
      <c r="A92" t="s">
        <v>134</v>
      </c>
      <c r="B92" s="75">
        <v>242.58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94.27</v>
      </c>
      <c r="J92">
        <v>270.27999999999997</v>
      </c>
      <c r="K92">
        <v>100.66</v>
      </c>
      <c r="L92">
        <v>2.0099999999999998</v>
      </c>
      <c r="M92">
        <v>4.13</v>
      </c>
      <c r="N92" s="135">
        <v>0</v>
      </c>
      <c r="O92" s="135">
        <v>0</v>
      </c>
      <c r="P92" s="135">
        <v>0</v>
      </c>
      <c r="Q92">
        <v>2.0299999999999998</v>
      </c>
      <c r="R92">
        <v>0</v>
      </c>
      <c r="S92">
        <v>2.27</v>
      </c>
      <c r="T92">
        <v>12.62</v>
      </c>
      <c r="U92">
        <v>4.21</v>
      </c>
      <c r="V92">
        <v>4.2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2.54</v>
      </c>
      <c r="AD92">
        <v>6.89</v>
      </c>
      <c r="AE92">
        <v>6.89</v>
      </c>
      <c r="AF92">
        <v>1.73</v>
      </c>
    </row>
    <row r="93" spans="1:32">
      <c r="A93" t="s">
        <v>135</v>
      </c>
      <c r="B93" s="75">
        <v>242.58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94.27</v>
      </c>
      <c r="J93">
        <v>270.27999999999997</v>
      </c>
      <c r="K93">
        <v>100.66</v>
      </c>
      <c r="L93">
        <v>2.0099999999999998</v>
      </c>
      <c r="M93">
        <v>4.1100000000000003</v>
      </c>
      <c r="N93" s="135">
        <v>0</v>
      </c>
      <c r="O93" s="135">
        <v>0</v>
      </c>
      <c r="P93" s="135">
        <v>0</v>
      </c>
      <c r="Q93">
        <v>2.0299999999999998</v>
      </c>
      <c r="R93">
        <v>0</v>
      </c>
      <c r="S93">
        <v>2.27</v>
      </c>
      <c r="T93">
        <v>12.77</v>
      </c>
      <c r="U93">
        <v>4.26</v>
      </c>
      <c r="V93">
        <v>4.26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2.5</v>
      </c>
      <c r="AD93">
        <v>6.93</v>
      </c>
      <c r="AE93">
        <v>6.93</v>
      </c>
      <c r="AF93">
        <v>1.73</v>
      </c>
    </row>
    <row r="94" spans="1:32">
      <c r="A94" t="s">
        <v>136</v>
      </c>
      <c r="B94" s="75">
        <v>260.05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94.27</v>
      </c>
      <c r="J94">
        <v>270.27999999999997</v>
      </c>
      <c r="K94">
        <v>100.66</v>
      </c>
      <c r="L94">
        <v>2.0099999999999998</v>
      </c>
      <c r="M94">
        <v>4.09</v>
      </c>
      <c r="N94" s="135">
        <v>0</v>
      </c>
      <c r="O94" s="135">
        <v>0</v>
      </c>
      <c r="P94" s="135">
        <v>0</v>
      </c>
      <c r="Q94">
        <v>2.0299999999999998</v>
      </c>
      <c r="R94">
        <v>0</v>
      </c>
      <c r="S94">
        <v>2.27</v>
      </c>
      <c r="T94">
        <v>12.68</v>
      </c>
      <c r="U94">
        <v>4.22</v>
      </c>
      <c r="V94">
        <v>4.2300000000000004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2.4900000000000002</v>
      </c>
      <c r="AD94">
        <v>6.83</v>
      </c>
      <c r="AE94">
        <v>6.83</v>
      </c>
      <c r="AF94">
        <v>1.73</v>
      </c>
    </row>
    <row r="95" spans="1:32">
      <c r="A95" t="s">
        <v>137</v>
      </c>
      <c r="B95" s="75">
        <v>225.09</v>
      </c>
      <c r="C95" s="75">
        <v>74.28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94.27</v>
      </c>
      <c r="J95">
        <v>270.27999999999997</v>
      </c>
      <c r="K95">
        <v>100.66</v>
      </c>
      <c r="L95">
        <v>2.0099999999999998</v>
      </c>
      <c r="M95">
        <v>4.17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2.27</v>
      </c>
      <c r="T95">
        <v>12.69</v>
      </c>
      <c r="U95">
        <v>4.2300000000000004</v>
      </c>
      <c r="V95">
        <v>4.2300000000000004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2.5</v>
      </c>
      <c r="AD95">
        <v>6.69</v>
      </c>
      <c r="AE95">
        <v>6.69</v>
      </c>
      <c r="AF95">
        <v>1.73</v>
      </c>
    </row>
    <row r="96" spans="1:32">
      <c r="A96" t="s">
        <v>138</v>
      </c>
      <c r="B96" s="75">
        <v>208.09</v>
      </c>
      <c r="C96" s="75">
        <v>74.28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70.14</v>
      </c>
      <c r="J96">
        <v>270.27999999999997</v>
      </c>
      <c r="K96">
        <v>100.66</v>
      </c>
      <c r="L96">
        <v>2.0099999999999998</v>
      </c>
      <c r="M96">
        <v>4.1500000000000004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2.27</v>
      </c>
      <c r="T96">
        <v>12.88</v>
      </c>
      <c r="U96">
        <v>4.29</v>
      </c>
      <c r="V96">
        <v>4.3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2.35</v>
      </c>
      <c r="AD96">
        <v>6.69</v>
      </c>
      <c r="AE96">
        <v>6.69</v>
      </c>
      <c r="AF96">
        <v>1.73</v>
      </c>
    </row>
    <row r="97" spans="1:36">
      <c r="A97" t="s">
        <v>139</v>
      </c>
      <c r="B97" s="75">
        <v>188.87</v>
      </c>
      <c r="C97" s="75">
        <v>74.28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70.14</v>
      </c>
      <c r="J97">
        <v>270.27999999999997</v>
      </c>
      <c r="K97">
        <v>100.66</v>
      </c>
      <c r="L97">
        <v>2.0099999999999998</v>
      </c>
      <c r="M97">
        <v>4.0599999999999996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2.27</v>
      </c>
      <c r="T97">
        <v>12.88</v>
      </c>
      <c r="U97">
        <v>4.29</v>
      </c>
      <c r="V97">
        <v>4.29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2.61</v>
      </c>
      <c r="AD97">
        <v>6.68</v>
      </c>
      <c r="AE97">
        <v>6.68</v>
      </c>
      <c r="AF97">
        <v>1.73</v>
      </c>
    </row>
    <row r="98" spans="1:36">
      <c r="A98" t="s">
        <v>140</v>
      </c>
      <c r="B98" s="75">
        <v>188.87</v>
      </c>
      <c r="C98" s="75">
        <v>55.37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70.14</v>
      </c>
      <c r="J98">
        <v>270.27999999999997</v>
      </c>
      <c r="K98">
        <v>100.66</v>
      </c>
      <c r="L98">
        <v>2.0099999999999998</v>
      </c>
      <c r="M98">
        <v>4.03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2.27</v>
      </c>
      <c r="T98">
        <v>12.86</v>
      </c>
      <c r="U98">
        <v>4.29</v>
      </c>
      <c r="V98">
        <v>4.29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2.42</v>
      </c>
      <c r="AD98">
        <v>6.75</v>
      </c>
      <c r="AE98">
        <v>6.75</v>
      </c>
      <c r="AF98">
        <v>1.73</v>
      </c>
    </row>
    <row r="99" spans="1:36">
      <c r="A99" t="s">
        <v>141</v>
      </c>
      <c r="B99" s="75">
        <f>SUM(B3:B98)/4000</f>
        <v>5.5345749999999923</v>
      </c>
      <c r="C99" s="75">
        <f t="shared" ref="C99:L99" si="2">SUM(C3:C98)/4000</f>
        <v>1.8547675000000015</v>
      </c>
      <c r="D99" s="135">
        <f t="shared" ref="D99" si="3">SUM(D3:D98)/4000</f>
        <v>0.68299000000000021</v>
      </c>
      <c r="E99" s="75"/>
      <c r="F99" s="78">
        <f t="shared" si="2"/>
        <v>0.11355750000000001</v>
      </c>
      <c r="G99" s="78">
        <f t="shared" si="2"/>
        <v>0.11355750000000001</v>
      </c>
      <c r="H99" s="78">
        <f t="shared" si="2"/>
        <v>0.11613000000000001</v>
      </c>
      <c r="I99">
        <f t="shared" si="2"/>
        <v>2.3233425000000021</v>
      </c>
      <c r="J99">
        <f t="shared" si="2"/>
        <v>6.4867199999999929</v>
      </c>
      <c r="K99">
        <f t="shared" si="2"/>
        <v>2.2485399999999975</v>
      </c>
      <c r="L99">
        <f t="shared" si="2"/>
        <v>4.8815000000000004E-2</v>
      </c>
      <c r="M99">
        <f t="shared" ref="M99:AB99" si="4">SUM(M3:M98)/4000</f>
        <v>0.10917499999999999</v>
      </c>
      <c r="N99" s="135">
        <f t="shared" si="4"/>
        <v>0.22872250000000011</v>
      </c>
      <c r="O99" s="135">
        <f t="shared" si="4"/>
        <v>0.22824000000000016</v>
      </c>
      <c r="P99" s="135">
        <f t="shared" si="4"/>
        <v>0.2260275000000001</v>
      </c>
      <c r="Q99">
        <f t="shared" si="4"/>
        <v>4.7989999999999949E-2</v>
      </c>
      <c r="R99">
        <f t="shared" si="4"/>
        <v>0.87143250000000028</v>
      </c>
      <c r="S99">
        <f t="shared" si="4"/>
        <v>5.5960000000000024E-2</v>
      </c>
      <c r="T99">
        <f t="shared" si="4"/>
        <v>0.32096749999999996</v>
      </c>
      <c r="U99">
        <f t="shared" si="4"/>
        <v>0.10699750000000002</v>
      </c>
      <c r="V99">
        <f t="shared" si="4"/>
        <v>0.10698249999999999</v>
      </c>
      <c r="W99">
        <f t="shared" si="4"/>
        <v>1.7708299999999995</v>
      </c>
      <c r="X99">
        <f t="shared" si="4"/>
        <v>0.35415500000000005</v>
      </c>
      <c r="Y99">
        <f t="shared" si="4"/>
        <v>0.69453500000000012</v>
      </c>
      <c r="Z99">
        <f t="shared" si="4"/>
        <v>0.33566000000000007</v>
      </c>
      <c r="AA99">
        <f t="shared" si="4"/>
        <v>0.62985000000000002</v>
      </c>
      <c r="AB99">
        <f t="shared" si="4"/>
        <v>0.31490000000000001</v>
      </c>
      <c r="AC99">
        <f t="shared" ref="AC99:AJ99" si="5">SUM(AC3:AC98)/4000</f>
        <v>5.9452499999999998E-2</v>
      </c>
      <c r="AD99">
        <f t="shared" si="5"/>
        <v>0.22709499999999988</v>
      </c>
      <c r="AE99">
        <f t="shared" si="5"/>
        <v>0.22709499999999988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124</v>
      </c>
      <c r="C27" s="136">
        <f>'IDT-1 Calculation'!DG27</f>
        <v>-49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106</v>
      </c>
      <c r="C28" s="136">
        <f>'IDT-1 Calculation'!DG28</f>
        <v>-29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123.13800000000001</v>
      </c>
      <c r="C29" s="136">
        <f>'IDT-1 Calculation'!DG29</f>
        <v>-19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-104.13800000000001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120</v>
      </c>
      <c r="C30" s="136">
        <f>'IDT-1 Calculation'!DG30</f>
        <v>-20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67</v>
      </c>
      <c r="C31" s="136">
        <f>'IDT-1 Calculation'!DG31</f>
        <v>-28.364999999999998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-38.634999999999998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105</v>
      </c>
      <c r="C32" s="136">
        <f>'IDT-1 Calculation'!DG32</f>
        <v>-35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67.018000000000001</v>
      </c>
      <c r="C33" s="136">
        <f>'IDT-1 Calculation'!DG33</f>
        <v>-10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-57.018000000000001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19.774999999999999</v>
      </c>
      <c r="C34" s="136">
        <f>'IDT-1 Calculation'!DG34</f>
        <v>12.253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-32.027999999999999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</v>
      </c>
      <c r="C55" s="136">
        <f>'IDT-1 Calculation'!DG55</f>
        <v>-4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30.494</v>
      </c>
      <c r="C56" s="136">
        <f>'IDT-1 Calculation'!DG56</f>
        <v>-24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-6.4939999999999998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45.694000000000003</v>
      </c>
      <c r="C57" s="136">
        <f>'IDT-1 Calculation'!DG57</f>
        <v>-39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-6.694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41</v>
      </c>
      <c r="C58" s="136">
        <f>'IDT-1 Calculation'!DG58</f>
        <v>-41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22</v>
      </c>
      <c r="C59" s="136">
        <f>'IDT-1 Calculation'!DG59</f>
        <v>-22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</v>
      </c>
      <c r="C60" s="136">
        <f>'IDT-1 Calculation'!DG60</f>
        <v>-12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20</v>
      </c>
      <c r="C61" s="136">
        <f>'IDT-1 Calculation'!DG61</f>
        <v>-20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</v>
      </c>
      <c r="C62" s="136">
        <f>'IDT-1 Calculation'!DG62</f>
        <v>-15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14</v>
      </c>
      <c r="C63" s="136">
        <f>'IDT-1 Calculation'!DG63</f>
        <v>-14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</v>
      </c>
      <c r="C64" s="136">
        <f>'IDT-1 Calculation'!DG64</f>
        <v>-4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2.169</v>
      </c>
      <c r="C68" s="136">
        <f>'IDT-1 Calculation'!DG68</f>
        <v>-4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1.831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5.423</v>
      </c>
      <c r="C75" s="136">
        <f>'IDT-1 Calculation'!DG75</f>
        <v>-10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4.577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-20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20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30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35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-23.818000000000001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23.818000000000001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-6.6680000000000001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6.6680000000000001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21.99</v>
      </c>
      <c r="C82" s="136">
        <f>'IDT-1 Calculation'!DG82</f>
        <v>-25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3.01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</v>
      </c>
      <c r="C84" s="136">
        <f>'IDT-1 Calculation'!DG84</f>
        <v>-15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35.996000000000002</v>
      </c>
      <c r="C85" s="136">
        <f>'IDT-1 Calculation'!DG85</f>
        <v>-20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-15.996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71.769000000000005</v>
      </c>
      <c r="C86" s="136">
        <f>'IDT-1 Calculation'!DG86</f>
        <v>-30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-41.768999999999998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56.093000000000004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-56.093000000000004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71.522999999999996</v>
      </c>
      <c r="C88" s="136">
        <f>'IDT-1 Calculation'!DG88</f>
        <v>-4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-67.522999999999996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36.606999999999999</v>
      </c>
      <c r="C89" s="136">
        <f>'IDT-1 Calculation'!DG89</f>
        <v>-14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-22.606999999999999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30.492000000000001</v>
      </c>
      <c r="C90" s="136">
        <f>'IDT-1 Calculation'!DG90</f>
        <v>-19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-11.492000000000001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32.844000000000001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-32.844000000000001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47.404000000000003</v>
      </c>
      <c r="C92" s="136">
        <f>'IDT-1 Calculation'!DG92</f>
        <v>-4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-43.404000000000003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74.016999999999996</v>
      </c>
      <c r="C93" s="136">
        <f>'IDT-1 Calculation'!DG93</f>
        <v>-19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-55.017000000000003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105.38</v>
      </c>
      <c r="C94" s="136">
        <f>'IDT-1 Calculation'!DG94</f>
        <v>-34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-71.38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88.73</v>
      </c>
      <c r="C95" s="136">
        <f>'IDT-1 Calculation'!DG95</f>
        <v>-24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-64.73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71</v>
      </c>
      <c r="C96" s="136">
        <f>'IDT-1 Calculation'!DG96</f>
        <v>-30.059000000000001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-40.941000000000003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40</v>
      </c>
      <c r="C97" s="136">
        <f>'IDT-1 Calculation'!DG97</f>
        <v>-13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18</v>
      </c>
      <c r="C98" s="149">
        <f>'IDT-1 Calculation'!DG98</f>
        <v>-7.6210000000000004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-10.379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0.44488900000000003</v>
      </c>
      <c r="C99" s="152">
        <f>SUM(C3:C98)/4000</f>
        <v>-0.19406949999999998</v>
      </c>
      <c r="D99" s="152">
        <f>SUM(D3:D98)/4000</f>
        <v>0</v>
      </c>
      <c r="E99" s="152">
        <f>SUM(E3:E98)/4000</f>
        <v>0</v>
      </c>
      <c r="F99" s="152">
        <f>SUM(F3:F98)/4000</f>
        <v>-0.25081950000000003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176.89906376871187</v>
      </c>
      <c r="L3">
        <v>0</v>
      </c>
      <c r="M3">
        <v>31.890595238095234</v>
      </c>
      <c r="N3">
        <v>51.879906009880621</v>
      </c>
      <c r="O3">
        <v>73.282206259120599</v>
      </c>
      <c r="P3">
        <v>24.817714392244596</v>
      </c>
      <c r="Q3">
        <v>0</v>
      </c>
      <c r="R3">
        <v>9.3124261818181822</v>
      </c>
      <c r="S3">
        <v>11.581685744016649</v>
      </c>
      <c r="T3">
        <v>0</v>
      </c>
      <c r="U3">
        <v>51.75935271484925</v>
      </c>
      <c r="V3">
        <v>7.9671000000000003</v>
      </c>
      <c r="W3">
        <v>20.374609706769068</v>
      </c>
      <c r="X3">
        <v>43.193230243480414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0</v>
      </c>
      <c r="AF3">
        <v>6.1510581000000011</v>
      </c>
      <c r="AG3">
        <v>29.393141580000002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1.8077471999999999</v>
      </c>
      <c r="AP3">
        <v>3.6569988000000002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23.436532515172971</v>
      </c>
      <c r="BB3">
        <f>SUM(B3:AZ3)-BA3</f>
        <v>577.50019802581346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170.00000000000003</v>
      </c>
      <c r="L4">
        <v>0</v>
      </c>
      <c r="M4">
        <v>31.890595238095234</v>
      </c>
      <c r="N4">
        <v>51.879906009880621</v>
      </c>
      <c r="O4">
        <v>73.282206259120599</v>
      </c>
      <c r="P4">
        <v>24.817714392244596</v>
      </c>
      <c r="Q4">
        <v>0</v>
      </c>
      <c r="R4">
        <v>9.3124261818181822</v>
      </c>
      <c r="S4">
        <v>11.581685744016649</v>
      </c>
      <c r="T4">
        <v>0</v>
      </c>
      <c r="U4">
        <v>51.75935271484925</v>
      </c>
      <c r="V4">
        <v>7.9671000000000003</v>
      </c>
      <c r="W4">
        <v>20.374609706769068</v>
      </c>
      <c r="X4">
        <v>43.193230243480414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0</v>
      </c>
      <c r="AF4">
        <v>6.1510581000000011</v>
      </c>
      <c r="AG4">
        <v>29.393141580000002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1.8077471999999999</v>
      </c>
      <c r="AP4">
        <v>3.6569988000000002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23.167468746461125</v>
      </c>
      <c r="BB4">
        <f t="shared" ref="BB4:BB67" si="0">SUM(B4:AZ4)-BA4</f>
        <v>570.87019802581335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170.00000000000003</v>
      </c>
      <c r="L5">
        <v>0</v>
      </c>
      <c r="M5">
        <v>31.890595238095234</v>
      </c>
      <c r="N5">
        <v>51.879906009880621</v>
      </c>
      <c r="O5">
        <v>73.282206259120599</v>
      </c>
      <c r="P5">
        <v>24.817714392244596</v>
      </c>
      <c r="Q5">
        <v>0</v>
      </c>
      <c r="R5">
        <v>9.3124261818181822</v>
      </c>
      <c r="S5">
        <v>11.581685744016649</v>
      </c>
      <c r="T5">
        <v>0</v>
      </c>
      <c r="U5">
        <v>51.75935271484925</v>
      </c>
      <c r="V5">
        <v>7.9671000000000003</v>
      </c>
      <c r="W5">
        <v>20.374609706769068</v>
      </c>
      <c r="X5">
        <v>43.193230243480414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0</v>
      </c>
      <c r="AF5">
        <v>6.1510581000000011</v>
      </c>
      <c r="AG5">
        <v>29.393141580000002</v>
      </c>
      <c r="AH5">
        <v>0</v>
      </c>
      <c r="AI5">
        <v>0</v>
      </c>
      <c r="AJ5">
        <v>0</v>
      </c>
      <c r="AK5">
        <v>22.964917079999996</v>
      </c>
      <c r="AL5">
        <v>1.7337999999999998</v>
      </c>
      <c r="AM5">
        <v>0</v>
      </c>
      <c r="AN5">
        <v>0</v>
      </c>
      <c r="AO5">
        <v>1.8077471999999999</v>
      </c>
      <c r="AP5">
        <v>3.6569988000000002</v>
      </c>
      <c r="AQ5">
        <v>0</v>
      </c>
      <c r="AR5">
        <v>2.9092607999999998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22.600162890461128</v>
      </c>
      <c r="BB5">
        <f t="shared" si="0"/>
        <v>556.89119988181335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170.00000000000003</v>
      </c>
      <c r="L6">
        <v>0</v>
      </c>
      <c r="M6">
        <v>31.890595238095234</v>
      </c>
      <c r="N6">
        <v>51.879906009880621</v>
      </c>
      <c r="O6">
        <v>73.282206259120599</v>
      </c>
      <c r="P6">
        <v>24.817714392244596</v>
      </c>
      <c r="Q6">
        <v>0</v>
      </c>
      <c r="R6">
        <v>9.3124261818181822</v>
      </c>
      <c r="S6">
        <v>11.581685744016649</v>
      </c>
      <c r="T6">
        <v>0</v>
      </c>
      <c r="U6">
        <v>51.75935271484925</v>
      </c>
      <c r="V6">
        <v>7.9671000000000003</v>
      </c>
      <c r="W6">
        <v>20.374609706769068</v>
      </c>
      <c r="X6">
        <v>43.193230243480414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0</v>
      </c>
      <c r="AF6">
        <v>6.1510581000000011</v>
      </c>
      <c r="AG6">
        <v>29.393141580000002</v>
      </c>
      <c r="AH6">
        <v>0</v>
      </c>
      <c r="AI6">
        <v>0</v>
      </c>
      <c r="AJ6">
        <v>0</v>
      </c>
      <c r="AK6">
        <v>22.964917079999996</v>
      </c>
      <c r="AL6">
        <v>1.7337999999999998</v>
      </c>
      <c r="AM6">
        <v>0</v>
      </c>
      <c r="AN6">
        <v>0</v>
      </c>
      <c r="AO6">
        <v>1.8077471999999999</v>
      </c>
      <c r="AP6">
        <v>3.6569988000000002</v>
      </c>
      <c r="AQ6">
        <v>0</v>
      </c>
      <c r="AR6">
        <v>2.9092607999999998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22.600162890461128</v>
      </c>
      <c r="BB6">
        <f t="shared" si="0"/>
        <v>556.89119988181335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170.00000000000003</v>
      </c>
      <c r="L7">
        <v>0</v>
      </c>
      <c r="M7">
        <v>31.890595238095234</v>
      </c>
      <c r="N7">
        <v>51.879906009880621</v>
      </c>
      <c r="O7">
        <v>73.282206259120599</v>
      </c>
      <c r="P7">
        <v>24.817714392244596</v>
      </c>
      <c r="Q7">
        <v>0</v>
      </c>
      <c r="R7">
        <v>9.3124261818181822</v>
      </c>
      <c r="S7">
        <v>11.581685744016649</v>
      </c>
      <c r="T7">
        <v>0</v>
      </c>
      <c r="U7">
        <v>51.75935271484925</v>
      </c>
      <c r="V7">
        <v>7.9671000000000003</v>
      </c>
      <c r="W7">
        <v>20.374609706769068</v>
      </c>
      <c r="X7">
        <v>43.193230243480414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0</v>
      </c>
      <c r="AF7">
        <v>6.1510581000000011</v>
      </c>
      <c r="AG7">
        <v>29.393141580000002</v>
      </c>
      <c r="AH7">
        <v>0</v>
      </c>
      <c r="AI7">
        <v>0</v>
      </c>
      <c r="AJ7">
        <v>0</v>
      </c>
      <c r="AK7">
        <v>22.964917079999996</v>
      </c>
      <c r="AL7">
        <v>1.7337999999999998</v>
      </c>
      <c r="AM7">
        <v>0</v>
      </c>
      <c r="AN7">
        <v>0</v>
      </c>
      <c r="AO7">
        <v>1.8077471999999999</v>
      </c>
      <c r="AP7">
        <v>3.6569988000000002</v>
      </c>
      <c r="AQ7">
        <v>0</v>
      </c>
      <c r="AR7">
        <v>2.9092607999999998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22.600162890461128</v>
      </c>
      <c r="BB7">
        <f t="shared" si="0"/>
        <v>556.89119988181335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170.00000000000003</v>
      </c>
      <c r="L8">
        <v>0</v>
      </c>
      <c r="M8">
        <v>31.890595238095234</v>
      </c>
      <c r="N8">
        <v>51.879906009880621</v>
      </c>
      <c r="O8">
        <v>73.282206259120599</v>
      </c>
      <c r="P8">
        <v>24.817714392244596</v>
      </c>
      <c r="Q8">
        <v>0</v>
      </c>
      <c r="R8">
        <v>9.3124261818181822</v>
      </c>
      <c r="S8">
        <v>11.581685744016649</v>
      </c>
      <c r="T8">
        <v>0</v>
      </c>
      <c r="U8">
        <v>51.75935271484925</v>
      </c>
      <c r="V8">
        <v>7.9671000000000003</v>
      </c>
      <c r="W8">
        <v>20.374609706769068</v>
      </c>
      <c r="X8">
        <v>43.192806921705305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0</v>
      </c>
      <c r="AF8">
        <v>6.1510581000000011</v>
      </c>
      <c r="AG8">
        <v>29.393141580000002</v>
      </c>
      <c r="AH8">
        <v>0</v>
      </c>
      <c r="AI8">
        <v>0</v>
      </c>
      <c r="AJ8">
        <v>0</v>
      </c>
      <c r="AK8">
        <v>22.964917079999996</v>
      </c>
      <c r="AL8">
        <v>1.7337999999999998</v>
      </c>
      <c r="AM8">
        <v>0</v>
      </c>
      <c r="AN8">
        <v>0</v>
      </c>
      <c r="AO8">
        <v>1.8077471999999999</v>
      </c>
      <c r="AP8">
        <v>3.6569988000000002</v>
      </c>
      <c r="AQ8">
        <v>0</v>
      </c>
      <c r="AR8">
        <v>2.9092607999999998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22.600146364927767</v>
      </c>
      <c r="BB8">
        <f t="shared" si="0"/>
        <v>556.89079308557154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145.68058517741846</v>
      </c>
      <c r="L9">
        <v>0</v>
      </c>
      <c r="M9">
        <v>31.890595238095234</v>
      </c>
      <c r="N9">
        <v>51.879906009880621</v>
      </c>
      <c r="O9">
        <v>73.282206259120599</v>
      </c>
      <c r="P9">
        <v>24.817714392244596</v>
      </c>
      <c r="Q9">
        <v>0</v>
      </c>
      <c r="R9">
        <v>9.3124261818181822</v>
      </c>
      <c r="S9">
        <v>11.581685744016649</v>
      </c>
      <c r="T9">
        <v>0</v>
      </c>
      <c r="U9">
        <v>51.75935271484925</v>
      </c>
      <c r="V9">
        <v>7.9671000000000003</v>
      </c>
      <c r="W9">
        <v>20.374609706769068</v>
      </c>
      <c r="X9">
        <v>43.192806921705305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4.0037560500000007</v>
      </c>
      <c r="AE9">
        <v>0</v>
      </c>
      <c r="AF9">
        <v>6.1510581000000011</v>
      </c>
      <c r="AG9">
        <v>29.393141580000002</v>
      </c>
      <c r="AH9">
        <v>0</v>
      </c>
      <c r="AI9">
        <v>0</v>
      </c>
      <c r="AJ9">
        <v>0</v>
      </c>
      <c r="AK9">
        <v>22.964917079999996</v>
      </c>
      <c r="AL9">
        <v>8.6689999999999987</v>
      </c>
      <c r="AM9">
        <v>0</v>
      </c>
      <c r="AN9">
        <v>0</v>
      </c>
      <c r="AO9">
        <v>1.8077471999999999</v>
      </c>
      <c r="AP9">
        <v>1.6878455999999999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21.608035966071313</v>
      </c>
      <c r="BB9">
        <f t="shared" si="0"/>
        <v>532.44417350984668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145.68058517741846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24.817714392244596</v>
      </c>
      <c r="Q10">
        <v>0</v>
      </c>
      <c r="R10">
        <v>9.3124261818181822</v>
      </c>
      <c r="S10">
        <v>11.581685744016649</v>
      </c>
      <c r="T10">
        <v>0</v>
      </c>
      <c r="U10">
        <v>51.75935271484925</v>
      </c>
      <c r="V10">
        <v>7.9671000000000003</v>
      </c>
      <c r="W10">
        <v>20.374609706769068</v>
      </c>
      <c r="X10">
        <v>43.192806921705305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4.0037560500000007</v>
      </c>
      <c r="AE10">
        <v>0</v>
      </c>
      <c r="AF10">
        <v>6.1510581000000011</v>
      </c>
      <c r="AG10">
        <v>29.393141580000002</v>
      </c>
      <c r="AH10">
        <v>0</v>
      </c>
      <c r="AI10">
        <v>0</v>
      </c>
      <c r="AJ10">
        <v>0</v>
      </c>
      <c r="AK10">
        <v>22.964917079999996</v>
      </c>
      <c r="AL10">
        <v>17.337999999999997</v>
      </c>
      <c r="AM10">
        <v>0</v>
      </c>
      <c r="AN10">
        <v>0</v>
      </c>
      <c r="AO10">
        <v>1.8077471999999999</v>
      </c>
      <c r="AP10">
        <v>1.6878455999999999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21.946126966071311</v>
      </c>
      <c r="BB10">
        <f t="shared" si="0"/>
        <v>540.77508250984658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145.68058517741846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24.817714392244596</v>
      </c>
      <c r="Q11">
        <v>0</v>
      </c>
      <c r="R11">
        <v>4.5794368734921198</v>
      </c>
      <c r="S11">
        <v>5.8504500336000005</v>
      </c>
      <c r="T11">
        <v>0</v>
      </c>
      <c r="U11">
        <v>51.75935271484925</v>
      </c>
      <c r="V11">
        <v>0</v>
      </c>
      <c r="W11">
        <v>20.374609706769068</v>
      </c>
      <c r="X11">
        <v>43.192806921705305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4.0037560500000007</v>
      </c>
      <c r="AE11">
        <v>0</v>
      </c>
      <c r="AF11">
        <v>6.1510581000000011</v>
      </c>
      <c r="AG11">
        <v>29.393141580000002</v>
      </c>
      <c r="AH11">
        <v>0</v>
      </c>
      <c r="AI11">
        <v>0</v>
      </c>
      <c r="AJ11">
        <v>0</v>
      </c>
      <c r="AK11">
        <v>22.964917079999996</v>
      </c>
      <c r="AL11">
        <v>52.013999999999989</v>
      </c>
      <c r="AM11">
        <v>0</v>
      </c>
      <c r="AN11">
        <v>0</v>
      </c>
      <c r="AO11">
        <v>1.8077471999999999</v>
      </c>
      <c r="AP11">
        <v>1.6878455999999999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22.579669004924185</v>
      </c>
      <c r="BB11">
        <f t="shared" si="0"/>
        <v>556.38621545225101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145.68058517741846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24.817714392244596</v>
      </c>
      <c r="Q12">
        <v>0</v>
      </c>
      <c r="R12">
        <v>4.7045981078670094</v>
      </c>
      <c r="S12">
        <v>5.8504500336000005</v>
      </c>
      <c r="T12">
        <v>0</v>
      </c>
      <c r="U12">
        <v>51.75935271484925</v>
      </c>
      <c r="V12">
        <v>0</v>
      </c>
      <c r="W12">
        <v>20.374609706769068</v>
      </c>
      <c r="X12">
        <v>43.192806921705305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4.0037560500000007</v>
      </c>
      <c r="AE12">
        <v>0</v>
      </c>
      <c r="AF12">
        <v>6.1510581000000011</v>
      </c>
      <c r="AG12">
        <v>29.393141580000002</v>
      </c>
      <c r="AH12">
        <v>0</v>
      </c>
      <c r="AI12">
        <v>0</v>
      </c>
      <c r="AJ12">
        <v>0</v>
      </c>
      <c r="AK12">
        <v>22.964917079999996</v>
      </c>
      <c r="AL12">
        <v>52.013999999999989</v>
      </c>
      <c r="AM12">
        <v>0</v>
      </c>
      <c r="AN12">
        <v>0</v>
      </c>
      <c r="AO12">
        <v>1.8077471999999999</v>
      </c>
      <c r="AP12">
        <v>1.6878455999999999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22.58455043486093</v>
      </c>
      <c r="BB12">
        <f t="shared" si="0"/>
        <v>556.50649525668916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145.68158133448816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24.817714392244596</v>
      </c>
      <c r="Q13">
        <v>0</v>
      </c>
      <c r="R13">
        <v>4.5794368734921198</v>
      </c>
      <c r="S13">
        <v>6.0457930200000005</v>
      </c>
      <c r="T13">
        <v>0</v>
      </c>
      <c r="U13">
        <v>51.75935271484925</v>
      </c>
      <c r="V13">
        <v>0</v>
      </c>
      <c r="W13">
        <v>20.374609706769068</v>
      </c>
      <c r="X13">
        <v>43.192806921705305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4.0037560500000007</v>
      </c>
      <c r="AE13">
        <v>0</v>
      </c>
      <c r="AF13">
        <v>6.1510581000000011</v>
      </c>
      <c r="AG13">
        <v>29.393141580000002</v>
      </c>
      <c r="AH13">
        <v>0</v>
      </c>
      <c r="AI13">
        <v>0</v>
      </c>
      <c r="AJ13">
        <v>0</v>
      </c>
      <c r="AK13">
        <v>22.964917079999996</v>
      </c>
      <c r="AL13">
        <v>52.013999999999989</v>
      </c>
      <c r="AM13">
        <v>0</v>
      </c>
      <c r="AN13">
        <v>0</v>
      </c>
      <c r="AO13">
        <v>1.8077471999999999</v>
      </c>
      <c r="AP13">
        <v>1.6878455999999999</v>
      </c>
      <c r="AQ13">
        <v>0</v>
      </c>
      <c r="AR13">
        <v>2.9092607999999998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22.587325683868777</v>
      </c>
      <c r="BB13">
        <f t="shared" si="0"/>
        <v>556.57489791677608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145.68158157162361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24.817714392244596</v>
      </c>
      <c r="Q14">
        <v>0</v>
      </c>
      <c r="R14">
        <v>4.5794368734921198</v>
      </c>
      <c r="S14">
        <v>5.8504500336000005</v>
      </c>
      <c r="T14">
        <v>0</v>
      </c>
      <c r="U14">
        <v>51.75935271484925</v>
      </c>
      <c r="V14">
        <v>0</v>
      </c>
      <c r="W14">
        <v>20.374609706769068</v>
      </c>
      <c r="X14">
        <v>43.192806921705305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4.0037560500000007</v>
      </c>
      <c r="AE14">
        <v>0</v>
      </c>
      <c r="AF14">
        <v>6.1510581000000011</v>
      </c>
      <c r="AG14">
        <v>29.393141580000002</v>
      </c>
      <c r="AH14">
        <v>0</v>
      </c>
      <c r="AI14">
        <v>0</v>
      </c>
      <c r="AJ14">
        <v>0</v>
      </c>
      <c r="AK14">
        <v>22.964917079999996</v>
      </c>
      <c r="AL14">
        <v>52.013999999999989</v>
      </c>
      <c r="AM14">
        <v>0</v>
      </c>
      <c r="AN14">
        <v>0</v>
      </c>
      <c r="AO14">
        <v>1.8077471999999999</v>
      </c>
      <c r="AP14">
        <v>2.3629838400000001</v>
      </c>
      <c r="AQ14">
        <v>0</v>
      </c>
      <c r="AR14">
        <v>2.9092607999999998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22.606037873804226</v>
      </c>
      <c r="BB14">
        <f t="shared" si="0"/>
        <v>557.03598121757614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145.68158133448816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24.817714392244596</v>
      </c>
      <c r="Q15">
        <v>0</v>
      </c>
      <c r="R15">
        <v>4.5794368734921198</v>
      </c>
      <c r="S15">
        <v>5.8504500336000005</v>
      </c>
      <c r="T15">
        <v>0</v>
      </c>
      <c r="U15">
        <v>51.75935271484925</v>
      </c>
      <c r="V15">
        <v>0</v>
      </c>
      <c r="W15">
        <v>20.374609706769068</v>
      </c>
      <c r="X15">
        <v>43.192806921705305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4.0037560500000007</v>
      </c>
      <c r="AE15">
        <v>0</v>
      </c>
      <c r="AF15">
        <v>6.1510581000000011</v>
      </c>
      <c r="AG15">
        <v>29.393141580000002</v>
      </c>
      <c r="AH15">
        <v>0</v>
      </c>
      <c r="AI15">
        <v>0</v>
      </c>
      <c r="AJ15">
        <v>0</v>
      </c>
      <c r="AK15">
        <v>22.964917079999996</v>
      </c>
      <c r="AL15">
        <v>52.013999999999989</v>
      </c>
      <c r="AM15">
        <v>0</v>
      </c>
      <c r="AN15">
        <v>0</v>
      </c>
      <c r="AO15">
        <v>1.8077471999999999</v>
      </c>
      <c r="AP15">
        <v>3.6569988000000002</v>
      </c>
      <c r="AQ15">
        <v>0</v>
      </c>
      <c r="AR15">
        <v>2.9092607999999998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22.564337792668773</v>
      </c>
      <c r="BB15">
        <f t="shared" si="0"/>
        <v>556.00844866157604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145.68158157162361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24.817714392244596</v>
      </c>
      <c r="Q16">
        <v>0</v>
      </c>
      <c r="R16">
        <v>4.5794368734921198</v>
      </c>
      <c r="S16">
        <v>5.8504500336000005</v>
      </c>
      <c r="T16">
        <v>0</v>
      </c>
      <c r="U16">
        <v>51.75935271484925</v>
      </c>
      <c r="V16">
        <v>0</v>
      </c>
      <c r="W16">
        <v>20.374609706769068</v>
      </c>
      <c r="X16">
        <v>43.192806921705305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4.0037560500000007</v>
      </c>
      <c r="AE16">
        <v>0</v>
      </c>
      <c r="AF16">
        <v>6.1510581000000011</v>
      </c>
      <c r="AG16">
        <v>29.393141580000002</v>
      </c>
      <c r="AH16">
        <v>0</v>
      </c>
      <c r="AI16">
        <v>0</v>
      </c>
      <c r="AJ16">
        <v>0</v>
      </c>
      <c r="AK16">
        <v>22.964917079999996</v>
      </c>
      <c r="AL16">
        <v>17.337999999999997</v>
      </c>
      <c r="AM16">
        <v>0</v>
      </c>
      <c r="AN16">
        <v>0</v>
      </c>
      <c r="AO16">
        <v>1.8077471999999999</v>
      </c>
      <c r="AP16">
        <v>3.6569988000000002</v>
      </c>
      <c r="AQ16">
        <v>0</v>
      </c>
      <c r="AR16">
        <v>2.9092607999999998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21.211974029804228</v>
      </c>
      <c r="BB16">
        <f t="shared" si="0"/>
        <v>522.68481266157607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145.68158133448816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24.817714392244596</v>
      </c>
      <c r="Q17">
        <v>0</v>
      </c>
      <c r="R17">
        <v>4.5794368734921198</v>
      </c>
      <c r="S17">
        <v>5.8504500336000005</v>
      </c>
      <c r="T17">
        <v>0</v>
      </c>
      <c r="U17">
        <v>51.75935271484925</v>
      </c>
      <c r="V17">
        <v>0</v>
      </c>
      <c r="W17">
        <v>20.374609706769068</v>
      </c>
      <c r="X17">
        <v>43.192806921705305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4.0037560500000007</v>
      </c>
      <c r="AE17">
        <v>0</v>
      </c>
      <c r="AF17">
        <v>6.1510581000000011</v>
      </c>
      <c r="AG17">
        <v>29.393141580000002</v>
      </c>
      <c r="AH17">
        <v>0</v>
      </c>
      <c r="AI17">
        <v>0</v>
      </c>
      <c r="AJ17">
        <v>0</v>
      </c>
      <c r="AK17">
        <v>22.964917079999996</v>
      </c>
      <c r="AL17">
        <v>8.6689999999999987</v>
      </c>
      <c r="AM17">
        <v>0</v>
      </c>
      <c r="AN17">
        <v>0</v>
      </c>
      <c r="AO17">
        <v>1.8077471999999999</v>
      </c>
      <c r="AP17">
        <v>3.6569988000000002</v>
      </c>
      <c r="AQ17">
        <v>0</v>
      </c>
      <c r="AR17">
        <v>2.9092607999999998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20.873882792668773</v>
      </c>
      <c r="BB17">
        <f t="shared" si="0"/>
        <v>514.35390366157606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145.68158157162361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24.817714392244596</v>
      </c>
      <c r="Q18">
        <v>0</v>
      </c>
      <c r="R18">
        <v>4.5794368734921198</v>
      </c>
      <c r="S18">
        <v>5.8504500336000005</v>
      </c>
      <c r="T18">
        <v>0</v>
      </c>
      <c r="U18">
        <v>51.75935271484925</v>
      </c>
      <c r="V18">
        <v>0</v>
      </c>
      <c r="W18">
        <v>20.374609706769068</v>
      </c>
      <c r="X18">
        <v>43.192806921705305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4.0037560500000007</v>
      </c>
      <c r="AE18">
        <v>0</v>
      </c>
      <c r="AF18">
        <v>6.1510581000000011</v>
      </c>
      <c r="AG18">
        <v>29.393141580000002</v>
      </c>
      <c r="AH18">
        <v>0</v>
      </c>
      <c r="AI18">
        <v>0</v>
      </c>
      <c r="AJ18">
        <v>0</v>
      </c>
      <c r="AK18">
        <v>22.964917079999996</v>
      </c>
      <c r="AL18">
        <v>1.7337999999999998</v>
      </c>
      <c r="AM18">
        <v>0</v>
      </c>
      <c r="AN18">
        <v>0</v>
      </c>
      <c r="AO18">
        <v>1.8077471999999999</v>
      </c>
      <c r="AP18">
        <v>3.6569988000000002</v>
      </c>
      <c r="AQ18">
        <v>0</v>
      </c>
      <c r="AR18">
        <v>2.9092607999999998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20.603410229804226</v>
      </c>
      <c r="BB18">
        <f t="shared" si="0"/>
        <v>507.68917646157604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24.817714392244596</v>
      </c>
      <c r="Q19">
        <v>0</v>
      </c>
      <c r="R19">
        <v>9.3124261818181822</v>
      </c>
      <c r="S19">
        <v>11.581685744016649</v>
      </c>
      <c r="T19">
        <v>0</v>
      </c>
      <c r="U19">
        <v>51.75935271484925</v>
      </c>
      <c r="V19">
        <v>7.9671000000000003</v>
      </c>
      <c r="W19">
        <v>20.374609706769068</v>
      </c>
      <c r="X19">
        <v>43.192806921705305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4.0037560500000007</v>
      </c>
      <c r="AE19">
        <v>0</v>
      </c>
      <c r="AF19">
        <v>6.1510581000000011</v>
      </c>
      <c r="AG19">
        <v>29.393141580000002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1.8077471999999999</v>
      </c>
      <c r="AP19">
        <v>2.3629838400000001</v>
      </c>
      <c r="AQ19">
        <v>0</v>
      </c>
      <c r="AR19">
        <v>2.9092607999999998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21.830183904127754</v>
      </c>
      <c r="BB19">
        <f t="shared" si="0"/>
        <v>537.91813127437149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24.817714392244596</v>
      </c>
      <c r="Q20">
        <v>0</v>
      </c>
      <c r="R20">
        <v>9.3124261818181822</v>
      </c>
      <c r="S20">
        <v>11.581685744016649</v>
      </c>
      <c r="T20">
        <v>0</v>
      </c>
      <c r="U20">
        <v>51.75935271484925</v>
      </c>
      <c r="V20">
        <v>7.9671000000000003</v>
      </c>
      <c r="W20">
        <v>20.374609706769068</v>
      </c>
      <c r="X20">
        <v>43.192806921705305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4.0037560500000007</v>
      </c>
      <c r="AE20">
        <v>0</v>
      </c>
      <c r="AF20">
        <v>6.1510581000000011</v>
      </c>
      <c r="AG20">
        <v>29.393141580000002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1.8077471999999999</v>
      </c>
      <c r="AP20">
        <v>2.3629838400000001</v>
      </c>
      <c r="AQ20">
        <v>0</v>
      </c>
      <c r="AR20">
        <v>2.9092607999999998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21.830183904127754</v>
      </c>
      <c r="BB20">
        <f t="shared" si="0"/>
        <v>537.91813127437149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24.817714392244596</v>
      </c>
      <c r="Q21">
        <v>0</v>
      </c>
      <c r="R21">
        <v>9.3124261818181822</v>
      </c>
      <c r="S21">
        <v>11.581685744016649</v>
      </c>
      <c r="T21">
        <v>0</v>
      </c>
      <c r="U21">
        <v>51.75935271484925</v>
      </c>
      <c r="V21">
        <v>7.9671000000000003</v>
      </c>
      <c r="W21">
        <v>20.380844822485205</v>
      </c>
      <c r="X21">
        <v>43.184183315019027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4.0037560500000007</v>
      </c>
      <c r="AE21">
        <v>0</v>
      </c>
      <c r="AF21">
        <v>6.1510581000000011</v>
      </c>
      <c r="AG21">
        <v>29.393141580000002</v>
      </c>
      <c r="AH21">
        <v>10.27289549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1.8077471999999999</v>
      </c>
      <c r="AP21">
        <v>2.3629838400000001</v>
      </c>
      <c r="AQ21">
        <v>0</v>
      </c>
      <c r="AR21">
        <v>2.9092607999999998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22.230734228689069</v>
      </c>
      <c r="BB21">
        <f t="shared" si="0"/>
        <v>547.78808794884014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24.817714392244596</v>
      </c>
      <c r="Q22">
        <v>0</v>
      </c>
      <c r="R22">
        <v>9.3124261818181822</v>
      </c>
      <c r="S22">
        <v>11.581685744016649</v>
      </c>
      <c r="T22">
        <v>0</v>
      </c>
      <c r="U22">
        <v>51.75935271484925</v>
      </c>
      <c r="V22">
        <v>7.9671000000000003</v>
      </c>
      <c r="W22">
        <v>20.380844822485205</v>
      </c>
      <c r="X22">
        <v>43.184183315019027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4.0037560500000007</v>
      </c>
      <c r="AE22">
        <v>0</v>
      </c>
      <c r="AF22">
        <v>6.1510581000000011</v>
      </c>
      <c r="AG22">
        <v>29.393141580000002</v>
      </c>
      <c r="AH22">
        <v>20.54579098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1.8077471999999999</v>
      </c>
      <c r="AP22">
        <v>2.3629838400000001</v>
      </c>
      <c r="AQ22">
        <v>0</v>
      </c>
      <c r="AR22">
        <v>2.9092607999999998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22.631377109789074</v>
      </c>
      <c r="BB22">
        <f t="shared" si="0"/>
        <v>557.66034055774003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24.817714392244596</v>
      </c>
      <c r="Q23">
        <v>0</v>
      </c>
      <c r="R23">
        <v>9.3124261818181822</v>
      </c>
      <c r="S23">
        <v>11.581685744016649</v>
      </c>
      <c r="T23">
        <v>0</v>
      </c>
      <c r="U23">
        <v>51.75935271484925</v>
      </c>
      <c r="V23">
        <v>7.9671000000000003</v>
      </c>
      <c r="W23">
        <v>20.380844822485205</v>
      </c>
      <c r="X23">
        <v>43.184183315019027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4.0037560500000007</v>
      </c>
      <c r="AE23">
        <v>0</v>
      </c>
      <c r="AF23">
        <v>6.1510581000000011</v>
      </c>
      <c r="AG23">
        <v>29.393141580000002</v>
      </c>
      <c r="AH23">
        <v>22.999640509999999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1.8077471999999999</v>
      </c>
      <c r="AP23">
        <v>2.3629838400000001</v>
      </c>
      <c r="AQ23">
        <v>0</v>
      </c>
      <c r="AR23">
        <v>17.455564799999998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23.294383226489071</v>
      </c>
      <c r="BB23">
        <f t="shared" si="0"/>
        <v>573.99748797104007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24.817714392244596</v>
      </c>
      <c r="Q24">
        <v>0</v>
      </c>
      <c r="R24">
        <v>9.3124261818181822</v>
      </c>
      <c r="S24">
        <v>11.581685744016649</v>
      </c>
      <c r="T24">
        <v>0</v>
      </c>
      <c r="U24">
        <v>51.75935271484925</v>
      </c>
      <c r="V24">
        <v>7.9671000000000003</v>
      </c>
      <c r="W24">
        <v>20.380844822485205</v>
      </c>
      <c r="X24">
        <v>43.184183315019027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4.0037560500000007</v>
      </c>
      <c r="AE24">
        <v>0</v>
      </c>
      <c r="AF24">
        <v>6.1510581000000011</v>
      </c>
      <c r="AG24">
        <v>29.393141580000002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0</v>
      </c>
      <c r="AN24">
        <v>0</v>
      </c>
      <c r="AO24">
        <v>1.8077471999999999</v>
      </c>
      <c r="AP24">
        <v>2.3629838400000001</v>
      </c>
      <c r="AQ24">
        <v>10.785749000000001</v>
      </c>
      <c r="AR24">
        <v>17.455564799999998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24.185743402689077</v>
      </c>
      <c r="BB24">
        <f t="shared" si="0"/>
        <v>595.96151869884011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256.16680175672826</v>
      </c>
      <c r="L25">
        <v>0</v>
      </c>
      <c r="M25">
        <v>36.949710087370931</v>
      </c>
      <c r="N25">
        <v>60.785285977859786</v>
      </c>
      <c r="O25">
        <v>79.806470772116285</v>
      </c>
      <c r="P25">
        <v>27.746442941593759</v>
      </c>
      <c r="Q25">
        <v>0</v>
      </c>
      <c r="R25">
        <v>9.3124261818181822</v>
      </c>
      <c r="S25">
        <v>11.581685744016649</v>
      </c>
      <c r="T25">
        <v>0</v>
      </c>
      <c r="U25">
        <v>51.75935271484925</v>
      </c>
      <c r="V25">
        <v>7.9671000000000003</v>
      </c>
      <c r="W25">
        <v>20.380844822485205</v>
      </c>
      <c r="X25">
        <v>43.184183315019027</v>
      </c>
      <c r="Y25">
        <v>0</v>
      </c>
      <c r="Z25">
        <v>2.8784289599999999</v>
      </c>
      <c r="AA25">
        <v>0</v>
      </c>
      <c r="AB25">
        <v>0</v>
      </c>
      <c r="AC25">
        <v>4.2505959439999996</v>
      </c>
      <c r="AD25">
        <v>4.0037560500000007</v>
      </c>
      <c r="AE25">
        <v>0</v>
      </c>
      <c r="AF25">
        <v>6.1510581000000011</v>
      </c>
      <c r="AG25">
        <v>29.393141580000002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0</v>
      </c>
      <c r="AN25">
        <v>0</v>
      </c>
      <c r="AO25">
        <v>0.77474880000000013</v>
      </c>
      <c r="AP25">
        <v>2.3629838400000001</v>
      </c>
      <c r="AQ25">
        <v>21.571498000000002</v>
      </c>
      <c r="AR25">
        <v>2.9092607999999998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29.175483673732113</v>
      </c>
      <c r="BB25">
        <f t="shared" si="0"/>
        <v>718.91383911412504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256.16680175672826</v>
      </c>
      <c r="L26">
        <v>0</v>
      </c>
      <c r="M26">
        <v>36.949710087370931</v>
      </c>
      <c r="N26">
        <v>60.785285977859786</v>
      </c>
      <c r="O26">
        <v>79.806470772116285</v>
      </c>
      <c r="P26">
        <v>27.746442941593759</v>
      </c>
      <c r="Q26">
        <v>0</v>
      </c>
      <c r="R26">
        <v>9.3107226216814176</v>
      </c>
      <c r="S26">
        <v>11.581685799610554</v>
      </c>
      <c r="T26">
        <v>0</v>
      </c>
      <c r="U26">
        <v>51.75935271484925</v>
      </c>
      <c r="V26">
        <v>7.9662628147578793</v>
      </c>
      <c r="W26">
        <v>20.38229783637593</v>
      </c>
      <c r="X26">
        <v>43.19177697841728</v>
      </c>
      <c r="Y26">
        <v>0</v>
      </c>
      <c r="Z26">
        <v>2.8784289599999999</v>
      </c>
      <c r="AA26">
        <v>2.9839247999999992</v>
      </c>
      <c r="AB26">
        <v>0</v>
      </c>
      <c r="AC26">
        <v>8.5011918879999993</v>
      </c>
      <c r="AD26">
        <v>4.0037560500000007</v>
      </c>
      <c r="AE26">
        <v>6.7624751999999999</v>
      </c>
      <c r="AF26">
        <v>6.1510581000000011</v>
      </c>
      <c r="AG26">
        <v>29.393141580000002</v>
      </c>
      <c r="AH26">
        <v>41.091581959999999</v>
      </c>
      <c r="AI26">
        <v>0</v>
      </c>
      <c r="AJ26">
        <v>0</v>
      </c>
      <c r="AK26">
        <v>22.964917079999996</v>
      </c>
      <c r="AL26">
        <v>1.7337999999999998</v>
      </c>
      <c r="AM26">
        <v>0</v>
      </c>
      <c r="AN26">
        <v>0</v>
      </c>
      <c r="AO26">
        <v>0.77474880000000013</v>
      </c>
      <c r="AP26">
        <v>2.3629838400000001</v>
      </c>
      <c r="AQ26">
        <v>21.571498000000002</v>
      </c>
      <c r="AR26">
        <v>2.9092607999999998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29.721620339111599</v>
      </c>
      <c r="BB26">
        <f t="shared" si="0"/>
        <v>732.37120438024965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256.16680175672826</v>
      </c>
      <c r="L27">
        <v>0</v>
      </c>
      <c r="M27">
        <v>36.949710087370931</v>
      </c>
      <c r="N27">
        <v>60.785285977859786</v>
      </c>
      <c r="O27">
        <v>79.806470772116285</v>
      </c>
      <c r="P27">
        <v>27.746442941593759</v>
      </c>
      <c r="Q27">
        <v>0</v>
      </c>
      <c r="R27">
        <v>9.3112074128620517</v>
      </c>
      <c r="S27">
        <v>11.580029585798819</v>
      </c>
      <c r="T27">
        <v>0</v>
      </c>
      <c r="U27">
        <v>51.75935271484925</v>
      </c>
      <c r="V27">
        <v>7.9662628147578793</v>
      </c>
      <c r="W27">
        <v>20.38229783637593</v>
      </c>
      <c r="X27">
        <v>43.19177697841728</v>
      </c>
      <c r="Y27">
        <v>0</v>
      </c>
      <c r="Z27">
        <v>2.8784289599999999</v>
      </c>
      <c r="AA27">
        <v>6.170478912000001</v>
      </c>
      <c r="AB27">
        <v>5.7369297999999995</v>
      </c>
      <c r="AC27">
        <v>12.764651820900001</v>
      </c>
      <c r="AD27">
        <v>8.0075121000000014</v>
      </c>
      <c r="AE27">
        <v>13.5249504</v>
      </c>
      <c r="AF27">
        <v>6.1510581000000011</v>
      </c>
      <c r="AG27">
        <v>29.393141580000002</v>
      </c>
      <c r="AH27">
        <v>51.364477449999995</v>
      </c>
      <c r="AI27">
        <v>0</v>
      </c>
      <c r="AJ27">
        <v>0</v>
      </c>
      <c r="AK27">
        <v>22.964917079999996</v>
      </c>
      <c r="AL27">
        <v>1.7337999999999998</v>
      </c>
      <c r="AM27">
        <v>0</v>
      </c>
      <c r="AN27">
        <v>0</v>
      </c>
      <c r="AO27">
        <v>0.77474880000000013</v>
      </c>
      <c r="AP27">
        <v>2.3629838400000001</v>
      </c>
      <c r="AQ27">
        <v>32.357247000000001</v>
      </c>
      <c r="AR27">
        <v>2.9092607999999998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31.477035679247052</v>
      </c>
      <c r="BB27">
        <f t="shared" si="0"/>
        <v>775.62643720238304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256.16680175672826</v>
      </c>
      <c r="L28">
        <v>0</v>
      </c>
      <c r="M28">
        <v>36.949710087370931</v>
      </c>
      <c r="N28">
        <v>60.785285977859786</v>
      </c>
      <c r="O28">
        <v>79.806470772116285</v>
      </c>
      <c r="P28">
        <v>27.746442941593759</v>
      </c>
      <c r="Q28">
        <v>0</v>
      </c>
      <c r="R28">
        <v>9.3112074128620517</v>
      </c>
      <c r="S28">
        <v>11.580029585798819</v>
      </c>
      <c r="T28">
        <v>0</v>
      </c>
      <c r="U28">
        <v>51.75935271484925</v>
      </c>
      <c r="V28">
        <v>7.9675274782110108</v>
      </c>
      <c r="W28">
        <v>20.38229783637593</v>
      </c>
      <c r="X28">
        <v>43.19177697841728</v>
      </c>
      <c r="Y28">
        <v>0</v>
      </c>
      <c r="Z28">
        <v>5.7568579199999999</v>
      </c>
      <c r="AA28">
        <v>12.340957824000002</v>
      </c>
      <c r="AB28">
        <v>11.56752376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29.393141580000002</v>
      </c>
      <c r="AH28">
        <v>51.364477449999995</v>
      </c>
      <c r="AI28">
        <v>1.6773518999999999</v>
      </c>
      <c r="AJ28">
        <v>0</v>
      </c>
      <c r="AK28">
        <v>22.964917079999996</v>
      </c>
      <c r="AL28">
        <v>1.7337999999999998</v>
      </c>
      <c r="AM28">
        <v>0</v>
      </c>
      <c r="AN28">
        <v>0</v>
      </c>
      <c r="AO28">
        <v>0.77474880000000013</v>
      </c>
      <c r="AP28">
        <v>2.3629838400000001</v>
      </c>
      <c r="AQ28">
        <v>43.142996000000004</v>
      </c>
      <c r="AR28">
        <v>2.9092607999999998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33.155328709387135</v>
      </c>
      <c r="BB28">
        <f t="shared" si="0"/>
        <v>816.98129566769614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256.16680175672826</v>
      </c>
      <c r="L29">
        <v>0</v>
      </c>
      <c r="M29">
        <v>36.949710087370931</v>
      </c>
      <c r="N29">
        <v>60.785285977859786</v>
      </c>
      <c r="O29">
        <v>79.806470772116285</v>
      </c>
      <c r="P29">
        <v>27.746442941593759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7.9675274782110108</v>
      </c>
      <c r="W29">
        <v>20.38229783637593</v>
      </c>
      <c r="X29">
        <v>43.19177697841728</v>
      </c>
      <c r="Y29">
        <v>0</v>
      </c>
      <c r="Z29">
        <v>5.7568579199999999</v>
      </c>
      <c r="AA29">
        <v>12.340957824000002</v>
      </c>
      <c r="AB29">
        <v>11.56752376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29.393141580000002</v>
      </c>
      <c r="AH29">
        <v>51.364477449999995</v>
      </c>
      <c r="AI29">
        <v>7.268524900000001</v>
      </c>
      <c r="AJ29">
        <v>0</v>
      </c>
      <c r="AK29">
        <v>22.964917079999996</v>
      </c>
      <c r="AL29">
        <v>1.7337999999999998</v>
      </c>
      <c r="AM29">
        <v>0</v>
      </c>
      <c r="AN29">
        <v>0</v>
      </c>
      <c r="AO29">
        <v>0.77474880000000013</v>
      </c>
      <c r="AP29">
        <v>2.3629838400000001</v>
      </c>
      <c r="AQ29">
        <v>43.142996000000004</v>
      </c>
      <c r="AR29">
        <v>2.9092607999999998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33.373384456387136</v>
      </c>
      <c r="BB29">
        <f t="shared" si="0"/>
        <v>822.35441292069618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256.16680175672826</v>
      </c>
      <c r="L30">
        <v>0</v>
      </c>
      <c r="M30">
        <v>36.949710087370931</v>
      </c>
      <c r="N30">
        <v>60.785285977859786</v>
      </c>
      <c r="O30">
        <v>79.806470772116285</v>
      </c>
      <c r="P30">
        <v>27.746442941593759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7.9675274782110108</v>
      </c>
      <c r="W30">
        <v>20.38229783637593</v>
      </c>
      <c r="X30">
        <v>43.19177697841728</v>
      </c>
      <c r="Y30">
        <v>0</v>
      </c>
      <c r="Z30">
        <v>5.7568579199999999</v>
      </c>
      <c r="AA30">
        <v>12.340957824000002</v>
      </c>
      <c r="AB30">
        <v>11.56752376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29.393141580000002</v>
      </c>
      <c r="AH30">
        <v>51.364477449999995</v>
      </c>
      <c r="AI30">
        <v>7.268524900000001</v>
      </c>
      <c r="AJ30">
        <v>0</v>
      </c>
      <c r="AK30">
        <v>22.964917079999996</v>
      </c>
      <c r="AL30">
        <v>1.7337999999999998</v>
      </c>
      <c r="AM30">
        <v>0</v>
      </c>
      <c r="AN30">
        <v>0</v>
      </c>
      <c r="AO30">
        <v>0.77474880000000013</v>
      </c>
      <c r="AP30">
        <v>2.3629838400000001</v>
      </c>
      <c r="AQ30">
        <v>43.142996000000004</v>
      </c>
      <c r="AR30">
        <v>2.9092607999999998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33.373384456387136</v>
      </c>
      <c r="BB30">
        <f t="shared" si="0"/>
        <v>822.35441292069618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256.16680175672826</v>
      </c>
      <c r="L31">
        <v>0</v>
      </c>
      <c r="M31">
        <v>36.949710087370931</v>
      </c>
      <c r="N31">
        <v>60.785285977859786</v>
      </c>
      <c r="O31">
        <v>79.806470772116285</v>
      </c>
      <c r="P31">
        <v>27.746442941593759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4.3062012229299365</v>
      </c>
      <c r="W31">
        <v>20.38229783637593</v>
      </c>
      <c r="X31">
        <v>43.19177697841728</v>
      </c>
      <c r="Y31">
        <v>0</v>
      </c>
      <c r="Z31">
        <v>5.7568579199999999</v>
      </c>
      <c r="AA31">
        <v>12.340957824000002</v>
      </c>
      <c r="AB31">
        <v>11.56752376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29.393141580000002</v>
      </c>
      <c r="AH31">
        <v>51.364477449999995</v>
      </c>
      <c r="AI31">
        <v>7.268524900000001</v>
      </c>
      <c r="AJ31">
        <v>0</v>
      </c>
      <c r="AK31">
        <v>22.964917079999996</v>
      </c>
      <c r="AL31">
        <v>1.7337999999999998</v>
      </c>
      <c r="AM31">
        <v>0</v>
      </c>
      <c r="AN31">
        <v>0</v>
      </c>
      <c r="AO31">
        <v>0.77474880000000013</v>
      </c>
      <c r="AP31">
        <v>2.3629838400000001</v>
      </c>
      <c r="AQ31">
        <v>43.142996000000004</v>
      </c>
      <c r="AR31">
        <v>2.9092607999999998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33.230592715422667</v>
      </c>
      <c r="BB31">
        <f t="shared" si="0"/>
        <v>818.83587840637972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256.16680175672826</v>
      </c>
      <c r="L32">
        <v>0</v>
      </c>
      <c r="M32">
        <v>36.949710087370931</v>
      </c>
      <c r="N32">
        <v>60.785285977859786</v>
      </c>
      <c r="O32">
        <v>79.806470772116285</v>
      </c>
      <c r="P32">
        <v>27.746442941593759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4.3062012229299365</v>
      </c>
      <c r="W32">
        <v>20.38229783637593</v>
      </c>
      <c r="X32">
        <v>43.19177697841728</v>
      </c>
      <c r="Y32">
        <v>0</v>
      </c>
      <c r="Z32">
        <v>5.7568579199999999</v>
      </c>
      <c r="AA32">
        <v>12.340957824000002</v>
      </c>
      <c r="AB32">
        <v>11.56752376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29.393141580000002</v>
      </c>
      <c r="AH32">
        <v>51.364477449999995</v>
      </c>
      <c r="AI32">
        <v>7.268524900000001</v>
      </c>
      <c r="AJ32">
        <v>0</v>
      </c>
      <c r="AK32">
        <v>22.964917079999996</v>
      </c>
      <c r="AL32">
        <v>1.7337999999999998</v>
      </c>
      <c r="AM32">
        <v>0</v>
      </c>
      <c r="AN32">
        <v>0</v>
      </c>
      <c r="AO32">
        <v>0.77474880000000013</v>
      </c>
      <c r="AP32">
        <v>2.3629838400000001</v>
      </c>
      <c r="AQ32">
        <v>43.142996000000004</v>
      </c>
      <c r="AR32">
        <v>2.9092607999999998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33.230592715422667</v>
      </c>
      <c r="BB32">
        <f t="shared" si="0"/>
        <v>818.83587840637972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256.16132312176836</v>
      </c>
      <c r="L33">
        <v>0</v>
      </c>
      <c r="M33">
        <v>36.949710087370931</v>
      </c>
      <c r="N33">
        <v>60.785285977859786</v>
      </c>
      <c r="O33">
        <v>79.806470772116285</v>
      </c>
      <c r="P33">
        <v>27.746442941593759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4.5056916182741116</v>
      </c>
      <c r="W33">
        <v>20.38229783637593</v>
      </c>
      <c r="X33">
        <v>43.19177697841728</v>
      </c>
      <c r="Y33">
        <v>0</v>
      </c>
      <c r="Z33">
        <v>5.7568579199999999</v>
      </c>
      <c r="AA33">
        <v>12.340957824000002</v>
      </c>
      <c r="AB33">
        <v>11.56752376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29.393141580000002</v>
      </c>
      <c r="AH33">
        <v>51.364477449999995</v>
      </c>
      <c r="AI33">
        <v>7.268524900000001</v>
      </c>
      <c r="AJ33">
        <v>0</v>
      </c>
      <c r="AK33">
        <v>22.964917079999996</v>
      </c>
      <c r="AL33">
        <v>1.7337999999999998</v>
      </c>
      <c r="AM33">
        <v>0</v>
      </c>
      <c r="AN33">
        <v>0</v>
      </c>
      <c r="AO33">
        <v>0.77474880000000013</v>
      </c>
      <c r="AP33">
        <v>2.3629838400000001</v>
      </c>
      <c r="AQ33">
        <v>43.142996000000004</v>
      </c>
      <c r="AR33">
        <v>17.455564799999998</v>
      </c>
      <c r="AS33">
        <v>10.811856672000001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34.134960212081054</v>
      </c>
      <c r="BB33">
        <f t="shared" si="0"/>
        <v>841.12043598210562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256.16322765821047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25.681581726876178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4.5056916182741116</v>
      </c>
      <c r="W34">
        <v>20.38229783637593</v>
      </c>
      <c r="X34">
        <v>43.19177697841728</v>
      </c>
      <c r="Y34">
        <v>0</v>
      </c>
      <c r="Z34">
        <v>2.8769796000000007</v>
      </c>
      <c r="AA34">
        <v>12.340957824000002</v>
      </c>
      <c r="AB34">
        <v>11.56752376</v>
      </c>
      <c r="AC34">
        <v>8.5011918879999993</v>
      </c>
      <c r="AD34">
        <v>3.4815269999999998</v>
      </c>
      <c r="AE34">
        <v>13.5249504</v>
      </c>
      <c r="AF34">
        <v>6.1510581000000011</v>
      </c>
      <c r="AG34">
        <v>29.393141580000002</v>
      </c>
      <c r="AH34">
        <v>41.091581959999999</v>
      </c>
      <c r="AI34">
        <v>7.268524900000001</v>
      </c>
      <c r="AJ34">
        <v>0</v>
      </c>
      <c r="AK34">
        <v>22.964917079999996</v>
      </c>
      <c r="AL34">
        <v>1.7337999999999998</v>
      </c>
      <c r="AM34">
        <v>0</v>
      </c>
      <c r="AN34">
        <v>0</v>
      </c>
      <c r="AO34">
        <v>0.77474880000000013</v>
      </c>
      <c r="AP34">
        <v>2.3629838400000001</v>
      </c>
      <c r="AQ34">
        <v>31.440239999999996</v>
      </c>
      <c r="AR34">
        <v>17.455564799999998</v>
      </c>
      <c r="AS34">
        <v>10.811856672000001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31.331407670189485</v>
      </c>
      <c r="BB34">
        <f t="shared" si="0"/>
        <v>772.038013572571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256.16322765821047</v>
      </c>
      <c r="L35">
        <v>0</v>
      </c>
      <c r="M35">
        <v>36.949710087370931</v>
      </c>
      <c r="N35">
        <v>60.785285977859786</v>
      </c>
      <c r="O35">
        <v>79.806470772116285</v>
      </c>
      <c r="P35">
        <v>27.746442941593759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4.6168591216617205</v>
      </c>
      <c r="W35">
        <v>20.38229783637593</v>
      </c>
      <c r="X35">
        <v>43.19177697841728</v>
      </c>
      <c r="Y35">
        <v>0</v>
      </c>
      <c r="Z35">
        <v>2.8784289599999999</v>
      </c>
      <c r="AA35">
        <v>6.170478912000001</v>
      </c>
      <c r="AB35">
        <v>11.56752376</v>
      </c>
      <c r="AC35">
        <v>4.2505959439999996</v>
      </c>
      <c r="AD35">
        <v>3.4815269999999998</v>
      </c>
      <c r="AE35">
        <v>6.7624751999999999</v>
      </c>
      <c r="AF35">
        <v>6.1510581000000011</v>
      </c>
      <c r="AG35">
        <v>29.393141580000002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1.7337999999999998</v>
      </c>
      <c r="AM35">
        <v>0</v>
      </c>
      <c r="AN35">
        <v>0</v>
      </c>
      <c r="AO35">
        <v>0.77474880000000013</v>
      </c>
      <c r="AP35">
        <v>2.3629838400000001</v>
      </c>
      <c r="AQ35">
        <v>31.440239999999996</v>
      </c>
      <c r="AR35">
        <v>4.8487679999999997</v>
      </c>
      <c r="AS35">
        <v>10.811856672000001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30.835511192103638</v>
      </c>
      <c r="BB35">
        <f t="shared" si="0"/>
        <v>759.8186276030126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256.16322765821047</v>
      </c>
      <c r="L36">
        <v>0</v>
      </c>
      <c r="M36">
        <v>36.949710087370931</v>
      </c>
      <c r="N36">
        <v>60.785285977859786</v>
      </c>
      <c r="O36">
        <v>79.806470772116285</v>
      </c>
      <c r="P36">
        <v>27.746442941593759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4.6168591216617205</v>
      </c>
      <c r="W36">
        <v>20.38229783637593</v>
      </c>
      <c r="X36">
        <v>43.19177697841728</v>
      </c>
      <c r="Y36">
        <v>0</v>
      </c>
      <c r="Z36">
        <v>2.8784289599999999</v>
      </c>
      <c r="AA36">
        <v>0</v>
      </c>
      <c r="AB36">
        <v>11.56752376</v>
      </c>
      <c r="AC36">
        <v>4.2505959439999996</v>
      </c>
      <c r="AD36">
        <v>3.4815269999999998</v>
      </c>
      <c r="AE36">
        <v>6.1989356000000004</v>
      </c>
      <c r="AF36">
        <v>6.1510581000000011</v>
      </c>
      <c r="AG36">
        <v>29.393141580000002</v>
      </c>
      <c r="AH36">
        <v>30.818686470000003</v>
      </c>
      <c r="AI36">
        <v>1.3977932499999999</v>
      </c>
      <c r="AJ36">
        <v>0</v>
      </c>
      <c r="AK36">
        <v>22.964917079999996</v>
      </c>
      <c r="AL36">
        <v>1.7337999999999998</v>
      </c>
      <c r="AM36">
        <v>0</v>
      </c>
      <c r="AN36">
        <v>0</v>
      </c>
      <c r="AO36">
        <v>0.77474880000000013</v>
      </c>
      <c r="AP36">
        <v>2.3629838400000001</v>
      </c>
      <c r="AQ36">
        <v>23.405512000000005</v>
      </c>
      <c r="AR36">
        <v>4.8487679999999997</v>
      </c>
      <c r="AS36">
        <v>10.811856672000001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29.847984212703643</v>
      </c>
      <c r="BB36">
        <f t="shared" si="0"/>
        <v>735.48495393041253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256.16322765821047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27.746442941593759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4.6168591216617205</v>
      </c>
      <c r="W37">
        <v>20.38229783637593</v>
      </c>
      <c r="X37">
        <v>43.19177697841728</v>
      </c>
      <c r="Y37">
        <v>0</v>
      </c>
      <c r="Z37">
        <v>2.8784289599999999</v>
      </c>
      <c r="AA37">
        <v>0</v>
      </c>
      <c r="AB37">
        <v>11.56752376</v>
      </c>
      <c r="AC37">
        <v>0</v>
      </c>
      <c r="AD37">
        <v>3.4815269999999998</v>
      </c>
      <c r="AE37">
        <v>6.1989356000000004</v>
      </c>
      <c r="AF37">
        <v>6.1510581000000011</v>
      </c>
      <c r="AG37">
        <v>29.393141580000002</v>
      </c>
      <c r="AH37">
        <v>20.54579098</v>
      </c>
      <c r="AI37">
        <v>1.3977932499999999</v>
      </c>
      <c r="AJ37">
        <v>0</v>
      </c>
      <c r="AK37">
        <v>22.964917079999996</v>
      </c>
      <c r="AL37">
        <v>1.7337999999999998</v>
      </c>
      <c r="AM37">
        <v>0</v>
      </c>
      <c r="AN37">
        <v>0</v>
      </c>
      <c r="AO37">
        <v>0.77474880000000013</v>
      </c>
      <c r="AP37">
        <v>2.3629838400000001</v>
      </c>
      <c r="AQ37">
        <v>10.480080000000003</v>
      </c>
      <c r="AR37">
        <v>4.8487679999999997</v>
      </c>
      <c r="AS37">
        <v>10.811856672000001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27.978414704844923</v>
      </c>
      <c r="BB37">
        <f t="shared" si="0"/>
        <v>689.4168406740207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256.16322765821047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25.681581726876178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7.0759625010859732</v>
      </c>
      <c r="W38">
        <v>20.38229783637593</v>
      </c>
      <c r="X38">
        <v>43.19177697841728</v>
      </c>
      <c r="Y38">
        <v>0</v>
      </c>
      <c r="Z38">
        <v>2.8784289599999999</v>
      </c>
      <c r="AA38">
        <v>0</v>
      </c>
      <c r="AB38">
        <v>11.56752376</v>
      </c>
      <c r="AC38">
        <v>0</v>
      </c>
      <c r="AD38">
        <v>3.4815269999999998</v>
      </c>
      <c r="AE38">
        <v>6.1425816399999986</v>
      </c>
      <c r="AF38">
        <v>6.1510581000000011</v>
      </c>
      <c r="AG38">
        <v>29.393141580000002</v>
      </c>
      <c r="AH38">
        <v>10.27289549</v>
      </c>
      <c r="AI38">
        <v>1.3977932499999999</v>
      </c>
      <c r="AJ38">
        <v>0</v>
      </c>
      <c r="AK38">
        <v>22.964917079999996</v>
      </c>
      <c r="AL38">
        <v>1.7337999999999998</v>
      </c>
      <c r="AM38">
        <v>0</v>
      </c>
      <c r="AN38">
        <v>0</v>
      </c>
      <c r="AO38">
        <v>0.77474880000000013</v>
      </c>
      <c r="AP38">
        <v>2.3629838400000001</v>
      </c>
      <c r="AQ38">
        <v>10.480080000000003</v>
      </c>
      <c r="AR38">
        <v>4.8487679999999997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27.590949211221655</v>
      </c>
      <c r="BB38">
        <f t="shared" si="0"/>
        <v>679.86929888235056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256.16322765821047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25.681581726876178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4.7517496017274476</v>
      </c>
      <c r="W39">
        <v>20.38229783637593</v>
      </c>
      <c r="X39">
        <v>43.19177697841728</v>
      </c>
      <c r="Y39">
        <v>0</v>
      </c>
      <c r="Z39">
        <v>2.8784289599999999</v>
      </c>
      <c r="AA39">
        <v>0</v>
      </c>
      <c r="AB39">
        <v>11.532399699999999</v>
      </c>
      <c r="AC39">
        <v>0</v>
      </c>
      <c r="AD39">
        <v>3.4815269999999998</v>
      </c>
      <c r="AE39">
        <v>0</v>
      </c>
      <c r="AF39">
        <v>0</v>
      </c>
      <c r="AG39">
        <v>29.393141580000002</v>
      </c>
      <c r="AH39">
        <v>0</v>
      </c>
      <c r="AI39">
        <v>1.3977932499999999</v>
      </c>
      <c r="AJ39">
        <v>0</v>
      </c>
      <c r="AK39">
        <v>22.964917079999996</v>
      </c>
      <c r="AL39">
        <v>8.6689999999999987</v>
      </c>
      <c r="AM39">
        <v>0</v>
      </c>
      <c r="AN39">
        <v>0</v>
      </c>
      <c r="AO39">
        <v>1.0329984000000001</v>
      </c>
      <c r="AP39">
        <v>2.3629838400000001</v>
      </c>
      <c r="AQ39">
        <v>0</v>
      </c>
      <c r="AR39">
        <v>4.8487679999999997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26.340891109311887</v>
      </c>
      <c r="BB39">
        <f t="shared" si="0"/>
        <v>649.06657743490177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256.16322765821047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25.681581726876178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4.7517496017274476</v>
      </c>
      <c r="W40">
        <v>20.38229783637593</v>
      </c>
      <c r="X40">
        <v>43.19177697841728</v>
      </c>
      <c r="Y40">
        <v>0</v>
      </c>
      <c r="Z40">
        <v>2.8784289599999999</v>
      </c>
      <c r="AA40">
        <v>0</v>
      </c>
      <c r="AB40">
        <v>11.532399699999999</v>
      </c>
      <c r="AC40">
        <v>0</v>
      </c>
      <c r="AD40">
        <v>3.4815269999999998</v>
      </c>
      <c r="AE40">
        <v>0</v>
      </c>
      <c r="AF40">
        <v>0</v>
      </c>
      <c r="AG40">
        <v>29.393141580000002</v>
      </c>
      <c r="AH40">
        <v>0</v>
      </c>
      <c r="AI40">
        <v>1.3977932499999999</v>
      </c>
      <c r="AJ40">
        <v>0</v>
      </c>
      <c r="AK40">
        <v>22.964917079999996</v>
      </c>
      <c r="AL40">
        <v>17.337999999999997</v>
      </c>
      <c r="AM40">
        <v>0</v>
      </c>
      <c r="AN40">
        <v>0</v>
      </c>
      <c r="AO40">
        <v>1.0329984000000001</v>
      </c>
      <c r="AP40">
        <v>2.3629838400000001</v>
      </c>
      <c r="AQ40">
        <v>0</v>
      </c>
      <c r="AR40">
        <v>4.8487679999999997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26.678982109311892</v>
      </c>
      <c r="BB40">
        <f t="shared" si="0"/>
        <v>657.39748643490179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256.16132312176836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25.681581726876178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4.7517496017274476</v>
      </c>
      <c r="W41">
        <v>20.38229783637593</v>
      </c>
      <c r="X41">
        <v>43.19177697841728</v>
      </c>
      <c r="Y41">
        <v>0</v>
      </c>
      <c r="Z41">
        <v>0</v>
      </c>
      <c r="AA41">
        <v>0</v>
      </c>
      <c r="AB41">
        <v>5.7369297999999995</v>
      </c>
      <c r="AC41">
        <v>0</v>
      </c>
      <c r="AD41">
        <v>3.4815269999999998</v>
      </c>
      <c r="AE41">
        <v>0</v>
      </c>
      <c r="AF41">
        <v>0</v>
      </c>
      <c r="AG41">
        <v>29.393141580000002</v>
      </c>
      <c r="AH41">
        <v>0</v>
      </c>
      <c r="AI41">
        <v>1.3977932499999999</v>
      </c>
      <c r="AJ41">
        <v>0</v>
      </c>
      <c r="AK41">
        <v>22.964917079999996</v>
      </c>
      <c r="AL41">
        <v>52.013999999999989</v>
      </c>
      <c r="AM41">
        <v>0</v>
      </c>
      <c r="AN41">
        <v>0</v>
      </c>
      <c r="AO41">
        <v>1.0329984000000001</v>
      </c>
      <c r="AP41">
        <v>3.6569988000000002</v>
      </c>
      <c r="AQ41">
        <v>0</v>
      </c>
      <c r="AR41">
        <v>4.8487679999999997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27.743456559339943</v>
      </c>
      <c r="BB41">
        <f t="shared" si="0"/>
        <v>683.62722354843163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256.16132312176836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25.681581726876178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4.7517496017274476</v>
      </c>
      <c r="W42">
        <v>20.38229783637593</v>
      </c>
      <c r="X42">
        <v>43.19177697841728</v>
      </c>
      <c r="Y42">
        <v>0</v>
      </c>
      <c r="Z42">
        <v>0</v>
      </c>
      <c r="AA42">
        <v>0</v>
      </c>
      <c r="AB42">
        <v>5.7369297999999995</v>
      </c>
      <c r="AC42">
        <v>0</v>
      </c>
      <c r="AD42">
        <v>3.4815269999999998</v>
      </c>
      <c r="AE42">
        <v>0</v>
      </c>
      <c r="AF42">
        <v>0</v>
      </c>
      <c r="AG42">
        <v>29.393141580000002</v>
      </c>
      <c r="AH42">
        <v>0</v>
      </c>
      <c r="AI42">
        <v>1.3977932499999999</v>
      </c>
      <c r="AJ42">
        <v>0</v>
      </c>
      <c r="AK42">
        <v>22.964917079999996</v>
      </c>
      <c r="AL42">
        <v>52.013999999999989</v>
      </c>
      <c r="AM42">
        <v>0</v>
      </c>
      <c r="AN42">
        <v>0</v>
      </c>
      <c r="AO42">
        <v>1.0329984000000001</v>
      </c>
      <c r="AP42">
        <v>3.6569988000000002</v>
      </c>
      <c r="AQ42">
        <v>0</v>
      </c>
      <c r="AR42">
        <v>17.455564799999998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28.235121634539944</v>
      </c>
      <c r="BB42">
        <f t="shared" si="0"/>
        <v>695.74235527323174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187.99167500045721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25.681581726876178</v>
      </c>
      <c r="Q43">
        <v>0</v>
      </c>
      <c r="R43">
        <v>9.3107226216814176</v>
      </c>
      <c r="S43">
        <v>11.581685799610554</v>
      </c>
      <c r="T43">
        <v>0</v>
      </c>
      <c r="U43">
        <v>51.75935271484925</v>
      </c>
      <c r="V43">
        <v>4.3328220221285569</v>
      </c>
      <c r="W43">
        <v>20.38229783637593</v>
      </c>
      <c r="X43">
        <v>43.19177697841728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3.4815269999999998</v>
      </c>
      <c r="AE43">
        <v>0</v>
      </c>
      <c r="AF43">
        <v>0</v>
      </c>
      <c r="AG43">
        <v>29.393141580000002</v>
      </c>
      <c r="AH43">
        <v>0</v>
      </c>
      <c r="AI43">
        <v>1.3977932499999999</v>
      </c>
      <c r="AJ43">
        <v>0</v>
      </c>
      <c r="AK43">
        <v>22.964917079999996</v>
      </c>
      <c r="AL43">
        <v>52.013999999999989</v>
      </c>
      <c r="AM43">
        <v>0</v>
      </c>
      <c r="AN43">
        <v>0</v>
      </c>
      <c r="AO43">
        <v>1.0329984000000001</v>
      </c>
      <c r="AP43">
        <v>3.6569988000000002</v>
      </c>
      <c r="AQ43">
        <v>0</v>
      </c>
      <c r="AR43">
        <v>17.455564799999998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25.336472076533536</v>
      </c>
      <c r="BB43">
        <f t="shared" si="0"/>
        <v>624.31667075295934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202.99412413211286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25.681581726876178</v>
      </c>
      <c r="Q44">
        <v>0</v>
      </c>
      <c r="R44">
        <v>9.3107226216814176</v>
      </c>
      <c r="S44">
        <v>11.581685799610554</v>
      </c>
      <c r="T44">
        <v>0</v>
      </c>
      <c r="U44">
        <v>51.75935271484925</v>
      </c>
      <c r="V44">
        <v>5.567117308549542</v>
      </c>
      <c r="W44">
        <v>20.38229783637593</v>
      </c>
      <c r="X44">
        <v>43.19177697841728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3.4815269999999998</v>
      </c>
      <c r="AE44">
        <v>0</v>
      </c>
      <c r="AF44">
        <v>0</v>
      </c>
      <c r="AG44">
        <v>29.393141580000002</v>
      </c>
      <c r="AH44">
        <v>0</v>
      </c>
      <c r="AI44">
        <v>1.3977932499999999</v>
      </c>
      <c r="AJ44">
        <v>0</v>
      </c>
      <c r="AK44">
        <v>22.964917079999996</v>
      </c>
      <c r="AL44">
        <v>52.013999999999989</v>
      </c>
      <c r="AM44">
        <v>0</v>
      </c>
      <c r="AN44">
        <v>0</v>
      </c>
      <c r="AO44">
        <v>1.0329984000000001</v>
      </c>
      <c r="AP44">
        <v>3.6569988000000002</v>
      </c>
      <c r="AQ44">
        <v>0</v>
      </c>
      <c r="AR44">
        <v>4.8487679999999997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25.478039908886981</v>
      </c>
      <c r="BB44">
        <f t="shared" si="0"/>
        <v>627.80505053868228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236.99271556947798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25.681581726876178</v>
      </c>
      <c r="Q45">
        <v>0</v>
      </c>
      <c r="R45">
        <v>9.3107226216814176</v>
      </c>
      <c r="S45">
        <v>11.581685799610554</v>
      </c>
      <c r="T45">
        <v>0</v>
      </c>
      <c r="U45">
        <v>51.75935271484925</v>
      </c>
      <c r="V45">
        <v>7.0394206860869568</v>
      </c>
      <c r="W45">
        <v>20.38229783637593</v>
      </c>
      <c r="X45">
        <v>43.19177697841728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3.4815269999999998</v>
      </c>
      <c r="AE45">
        <v>0</v>
      </c>
      <c r="AF45">
        <v>0</v>
      </c>
      <c r="AG45">
        <v>29.393141580000002</v>
      </c>
      <c r="AH45">
        <v>0</v>
      </c>
      <c r="AI45">
        <v>1.3977932499999999</v>
      </c>
      <c r="AJ45">
        <v>0</v>
      </c>
      <c r="AK45">
        <v>22.964917079999996</v>
      </c>
      <c r="AL45">
        <v>17.337999999999997</v>
      </c>
      <c r="AM45">
        <v>0</v>
      </c>
      <c r="AN45">
        <v>0</v>
      </c>
      <c r="AO45">
        <v>1.0329984000000001</v>
      </c>
      <c r="AP45">
        <v>2.5317684000000003</v>
      </c>
      <c r="AQ45">
        <v>0</v>
      </c>
      <c r="AR45">
        <v>4.8487679999999997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25.465157300910445</v>
      </c>
      <c r="BB45">
        <f t="shared" si="0"/>
        <v>627.48759756156142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231.99422669283612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25.681581726876178</v>
      </c>
      <c r="Q46">
        <v>0</v>
      </c>
      <c r="R46">
        <v>9.3107226216814176</v>
      </c>
      <c r="S46">
        <v>11.581685799610554</v>
      </c>
      <c r="T46">
        <v>0</v>
      </c>
      <c r="U46">
        <v>51.75935271484925</v>
      </c>
      <c r="V46">
        <v>7.0394206860869568</v>
      </c>
      <c r="W46">
        <v>20.38229783637593</v>
      </c>
      <c r="X46">
        <v>43.19177697841728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29.393141580000002</v>
      </c>
      <c r="AH46">
        <v>0</v>
      </c>
      <c r="AI46">
        <v>1.3977932499999999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1.0329984000000001</v>
      </c>
      <c r="AP46">
        <v>2.5317684000000003</v>
      </c>
      <c r="AQ46">
        <v>0</v>
      </c>
      <c r="AR46">
        <v>4.8487679999999997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24.932125235848577</v>
      </c>
      <c r="BB46">
        <f t="shared" si="0"/>
        <v>614.35314074998143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256.16132312176836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25.681581726876178</v>
      </c>
      <c r="Q47">
        <v>0</v>
      </c>
      <c r="R47">
        <v>9.3107226216814176</v>
      </c>
      <c r="S47">
        <v>11.581685799610554</v>
      </c>
      <c r="T47">
        <v>0</v>
      </c>
      <c r="U47">
        <v>51.75935271484925</v>
      </c>
      <c r="V47">
        <v>7.0394206860869568</v>
      </c>
      <c r="W47">
        <v>20.38229783637593</v>
      </c>
      <c r="X47">
        <v>43.19177697841728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29.393141580000002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1.0329984000000001</v>
      </c>
      <c r="AP47">
        <v>2.5317684000000003</v>
      </c>
      <c r="AQ47">
        <v>0</v>
      </c>
      <c r="AR47">
        <v>4.8487679999999997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25.684348887123956</v>
      </c>
      <c r="BB47">
        <f t="shared" si="0"/>
        <v>632.88869327763837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256.16132312176836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25.681581726876178</v>
      </c>
      <c r="Q48">
        <v>0</v>
      </c>
      <c r="R48">
        <v>9.3107226216814176</v>
      </c>
      <c r="S48">
        <v>11.581685799610554</v>
      </c>
      <c r="T48">
        <v>0</v>
      </c>
      <c r="U48">
        <v>51.75935271484925</v>
      </c>
      <c r="V48">
        <v>7.0394206860869568</v>
      </c>
      <c r="W48">
        <v>20.38229783637593</v>
      </c>
      <c r="X48">
        <v>43.19177697841728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29.393141580000002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1.0329984000000001</v>
      </c>
      <c r="AP48">
        <v>2.5317684000000003</v>
      </c>
      <c r="AQ48">
        <v>0</v>
      </c>
      <c r="AR48">
        <v>4.8487679999999997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25.684348887123956</v>
      </c>
      <c r="BB48">
        <f t="shared" si="0"/>
        <v>632.88869327763837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256.16132312176836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25.681581726876178</v>
      </c>
      <c r="Q49">
        <v>0</v>
      </c>
      <c r="R49">
        <v>9.3107226216814176</v>
      </c>
      <c r="S49">
        <v>11.581685799610554</v>
      </c>
      <c r="T49">
        <v>0</v>
      </c>
      <c r="U49">
        <v>51.75935271484925</v>
      </c>
      <c r="V49">
        <v>7.9662628147578793</v>
      </c>
      <c r="W49">
        <v>20.38229783637593</v>
      </c>
      <c r="X49">
        <v>43.19177697841728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29.393141580000002</v>
      </c>
      <c r="AH49">
        <v>0</v>
      </c>
      <c r="AI49">
        <v>0</v>
      </c>
      <c r="AJ49">
        <v>0</v>
      </c>
      <c r="AK49">
        <v>22.964917079999996</v>
      </c>
      <c r="AL49">
        <v>8.6689999999999987</v>
      </c>
      <c r="AM49">
        <v>0</v>
      </c>
      <c r="AN49">
        <v>0</v>
      </c>
      <c r="AO49">
        <v>1.0329984000000001</v>
      </c>
      <c r="AP49">
        <v>2.5317684000000003</v>
      </c>
      <c r="AQ49">
        <v>0</v>
      </c>
      <c r="AR49">
        <v>4.8487679999999997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25.720495794938682</v>
      </c>
      <c r="BB49">
        <f t="shared" si="0"/>
        <v>633.77938849849454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256.16132312176836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25.681581726876178</v>
      </c>
      <c r="Q50">
        <v>0</v>
      </c>
      <c r="R50">
        <v>9.3107226216814176</v>
      </c>
      <c r="S50">
        <v>11.581685799610554</v>
      </c>
      <c r="T50">
        <v>0</v>
      </c>
      <c r="U50">
        <v>51.75935271484925</v>
      </c>
      <c r="V50">
        <v>7.9662628147578793</v>
      </c>
      <c r="W50">
        <v>20.38229783637593</v>
      </c>
      <c r="X50">
        <v>43.19177697841728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29.393141580000002</v>
      </c>
      <c r="AH50">
        <v>0</v>
      </c>
      <c r="AI50">
        <v>0</v>
      </c>
      <c r="AJ50">
        <v>0</v>
      </c>
      <c r="AK50">
        <v>22.964917079999996</v>
      </c>
      <c r="AL50">
        <v>8.6689999999999987</v>
      </c>
      <c r="AM50">
        <v>0</v>
      </c>
      <c r="AN50">
        <v>0</v>
      </c>
      <c r="AO50">
        <v>1.0329984000000001</v>
      </c>
      <c r="AP50">
        <v>2.5317684000000003</v>
      </c>
      <c r="AQ50">
        <v>0</v>
      </c>
      <c r="AR50">
        <v>17.455564799999998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26.212160870138682</v>
      </c>
      <c r="BB50">
        <f t="shared" si="0"/>
        <v>645.89452022329465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256.16132312176836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25.681581726876178</v>
      </c>
      <c r="Q51">
        <v>0</v>
      </c>
      <c r="R51">
        <v>9.3107226216814176</v>
      </c>
      <c r="S51">
        <v>11.581685799610554</v>
      </c>
      <c r="T51">
        <v>0</v>
      </c>
      <c r="U51">
        <v>51.75935271484925</v>
      </c>
      <c r="V51">
        <v>7.9662628147578793</v>
      </c>
      <c r="W51">
        <v>20.38229783637593</v>
      </c>
      <c r="X51">
        <v>43.19177697841728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29.393141580000002</v>
      </c>
      <c r="AH51">
        <v>0</v>
      </c>
      <c r="AI51">
        <v>0</v>
      </c>
      <c r="AJ51">
        <v>0</v>
      </c>
      <c r="AK51">
        <v>22.964917079999996</v>
      </c>
      <c r="AL51">
        <v>8.6689999999999987</v>
      </c>
      <c r="AM51">
        <v>0</v>
      </c>
      <c r="AN51">
        <v>0</v>
      </c>
      <c r="AO51">
        <v>1.0329984000000001</v>
      </c>
      <c r="AP51">
        <v>2.5317684000000003</v>
      </c>
      <c r="AQ51">
        <v>0</v>
      </c>
      <c r="AR51">
        <v>17.455564799999998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26.212160870138682</v>
      </c>
      <c r="BB51">
        <f t="shared" si="0"/>
        <v>645.89452022329465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256.16132312176836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25.681581726876178</v>
      </c>
      <c r="Q52">
        <v>0</v>
      </c>
      <c r="R52">
        <v>9.3107226216814176</v>
      </c>
      <c r="S52">
        <v>11.581685799610554</v>
      </c>
      <c r="T52">
        <v>0</v>
      </c>
      <c r="U52">
        <v>51.75935271484925</v>
      </c>
      <c r="V52">
        <v>7.9662628147578793</v>
      </c>
      <c r="W52">
        <v>20.38229783637593</v>
      </c>
      <c r="X52">
        <v>43.19177697841728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29.393141580000002</v>
      </c>
      <c r="AH52">
        <v>0</v>
      </c>
      <c r="AI52">
        <v>0</v>
      </c>
      <c r="AJ52">
        <v>0</v>
      </c>
      <c r="AK52">
        <v>22.964917079999996</v>
      </c>
      <c r="AL52">
        <v>8.6689999999999987</v>
      </c>
      <c r="AM52">
        <v>0</v>
      </c>
      <c r="AN52">
        <v>0</v>
      </c>
      <c r="AO52">
        <v>1.0329984000000001</v>
      </c>
      <c r="AP52">
        <v>2.5317684000000003</v>
      </c>
      <c r="AQ52">
        <v>0</v>
      </c>
      <c r="AR52">
        <v>4.8487679999999997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25.720495794938682</v>
      </c>
      <c r="BB52">
        <f t="shared" si="0"/>
        <v>633.77938849849454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256.16132312176836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25.681581726876178</v>
      </c>
      <c r="Q53">
        <v>0</v>
      </c>
      <c r="R53">
        <v>9.3107226216814176</v>
      </c>
      <c r="S53">
        <v>11.581685799610554</v>
      </c>
      <c r="T53">
        <v>0</v>
      </c>
      <c r="U53">
        <v>51.75935271484925</v>
      </c>
      <c r="V53">
        <v>7.9662628147578793</v>
      </c>
      <c r="W53">
        <v>20.38229783637593</v>
      </c>
      <c r="X53">
        <v>43.19177697841728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29.393141580000002</v>
      </c>
      <c r="AH53">
        <v>0</v>
      </c>
      <c r="AI53">
        <v>0</v>
      </c>
      <c r="AJ53">
        <v>0</v>
      </c>
      <c r="AK53">
        <v>22.964917079999996</v>
      </c>
      <c r="AL53">
        <v>8.6689999999999987</v>
      </c>
      <c r="AM53">
        <v>0</v>
      </c>
      <c r="AN53">
        <v>0</v>
      </c>
      <c r="AO53">
        <v>1.0329984000000001</v>
      </c>
      <c r="AP53">
        <v>2.5317684000000003</v>
      </c>
      <c r="AQ53">
        <v>0</v>
      </c>
      <c r="AR53">
        <v>4.8487679999999997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25.720495794938682</v>
      </c>
      <c r="BB53">
        <f t="shared" si="0"/>
        <v>633.77938849849454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256.16680175672826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25.681581726876178</v>
      </c>
      <c r="Q54">
        <v>0</v>
      </c>
      <c r="R54">
        <v>9.3107226216814176</v>
      </c>
      <c r="S54">
        <v>11.581685799610554</v>
      </c>
      <c r="T54">
        <v>0</v>
      </c>
      <c r="U54">
        <v>51.75935271484925</v>
      </c>
      <c r="V54">
        <v>7.9662628147578793</v>
      </c>
      <c r="W54">
        <v>20.38229783637593</v>
      </c>
      <c r="X54">
        <v>43.19177697841728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29.393141580000002</v>
      </c>
      <c r="AH54">
        <v>0</v>
      </c>
      <c r="AI54">
        <v>0</v>
      </c>
      <c r="AJ54">
        <v>0</v>
      </c>
      <c r="AK54">
        <v>22.964917079999996</v>
      </c>
      <c r="AL54">
        <v>8.6689999999999987</v>
      </c>
      <c r="AM54">
        <v>0</v>
      </c>
      <c r="AN54">
        <v>0</v>
      </c>
      <c r="AO54">
        <v>1.0329984000000001</v>
      </c>
      <c r="AP54">
        <v>2.5317684000000003</v>
      </c>
      <c r="AQ54">
        <v>0</v>
      </c>
      <c r="AR54">
        <v>4.8487679999999997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25.720709805548108</v>
      </c>
      <c r="BB54">
        <f t="shared" si="0"/>
        <v>633.78465312284493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256.16680175672826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25.681581726876178</v>
      </c>
      <c r="Q55">
        <v>0</v>
      </c>
      <c r="R55">
        <v>9.3107226216814176</v>
      </c>
      <c r="S55">
        <v>11.581685799610554</v>
      </c>
      <c r="T55">
        <v>0</v>
      </c>
      <c r="U55">
        <v>51.75935271484925</v>
      </c>
      <c r="V55">
        <v>7.9662628147578793</v>
      </c>
      <c r="W55">
        <v>20.38229783637593</v>
      </c>
      <c r="X55">
        <v>43.19177697841728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29.393141580000002</v>
      </c>
      <c r="AH55">
        <v>0</v>
      </c>
      <c r="AI55">
        <v>0</v>
      </c>
      <c r="AJ55">
        <v>0</v>
      </c>
      <c r="AK55">
        <v>22.964917079999996</v>
      </c>
      <c r="AL55">
        <v>8.6689999999999987</v>
      </c>
      <c r="AM55">
        <v>0</v>
      </c>
      <c r="AN55">
        <v>0</v>
      </c>
      <c r="AO55">
        <v>1.0329984000000001</v>
      </c>
      <c r="AP55">
        <v>2.5317684000000003</v>
      </c>
      <c r="AQ55">
        <v>0</v>
      </c>
      <c r="AR55">
        <v>3.8790144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25.682889415148111</v>
      </c>
      <c r="BB55">
        <f t="shared" si="0"/>
        <v>632.85271991324498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256.16680175672826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25.681581726876178</v>
      </c>
      <c r="Q56">
        <v>0</v>
      </c>
      <c r="R56">
        <v>9.3107226216814176</v>
      </c>
      <c r="S56">
        <v>11.581685799610554</v>
      </c>
      <c r="T56">
        <v>0</v>
      </c>
      <c r="U56">
        <v>51.75935271484925</v>
      </c>
      <c r="V56">
        <v>7.9662628147578793</v>
      </c>
      <c r="W56">
        <v>20.38229783637593</v>
      </c>
      <c r="X56">
        <v>43.19177697841728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29.393141580000002</v>
      </c>
      <c r="AH56">
        <v>0</v>
      </c>
      <c r="AI56">
        <v>0</v>
      </c>
      <c r="AJ56">
        <v>0</v>
      </c>
      <c r="AK56">
        <v>22.964917079999996</v>
      </c>
      <c r="AL56">
        <v>8.6689999999999987</v>
      </c>
      <c r="AM56">
        <v>0</v>
      </c>
      <c r="AN56">
        <v>0</v>
      </c>
      <c r="AO56">
        <v>1.0329984000000001</v>
      </c>
      <c r="AP56">
        <v>2.5317684000000003</v>
      </c>
      <c r="AQ56">
        <v>0</v>
      </c>
      <c r="AR56">
        <v>3.8790144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25.682889415148111</v>
      </c>
      <c r="BB56">
        <f t="shared" si="0"/>
        <v>632.85271991324498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256.16680175672826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25.681581726876178</v>
      </c>
      <c r="Q57">
        <v>0</v>
      </c>
      <c r="R57">
        <v>9.3107226216814176</v>
      </c>
      <c r="S57">
        <v>11.581685799610554</v>
      </c>
      <c r="T57">
        <v>0</v>
      </c>
      <c r="U57">
        <v>51.75935271484925</v>
      </c>
      <c r="V57">
        <v>7.9662628147578793</v>
      </c>
      <c r="W57">
        <v>20.38229783637593</v>
      </c>
      <c r="X57">
        <v>43.19177697841728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29.393141580000002</v>
      </c>
      <c r="AH57">
        <v>0</v>
      </c>
      <c r="AI57">
        <v>0</v>
      </c>
      <c r="AJ57">
        <v>0</v>
      </c>
      <c r="AK57">
        <v>22.964917079999996</v>
      </c>
      <c r="AL57">
        <v>8.6689999999999987</v>
      </c>
      <c r="AM57">
        <v>0</v>
      </c>
      <c r="AN57">
        <v>0</v>
      </c>
      <c r="AO57">
        <v>1.0329984000000001</v>
      </c>
      <c r="AP57">
        <v>2.5317684000000003</v>
      </c>
      <c r="AQ57">
        <v>0</v>
      </c>
      <c r="AR57">
        <v>2.9092607999999998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25.645069024748111</v>
      </c>
      <c r="BB57">
        <f t="shared" si="0"/>
        <v>631.92078670364504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256.16680175672826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25.681581726876178</v>
      </c>
      <c r="Q58">
        <v>0</v>
      </c>
      <c r="R58">
        <v>9.3107226216814176</v>
      </c>
      <c r="S58">
        <v>11.581685799610554</v>
      </c>
      <c r="T58">
        <v>0</v>
      </c>
      <c r="U58">
        <v>51.75935271484925</v>
      </c>
      <c r="V58">
        <v>7.9662628147578793</v>
      </c>
      <c r="W58">
        <v>20.38229783637593</v>
      </c>
      <c r="X58">
        <v>43.19177697841728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29.393141580000002</v>
      </c>
      <c r="AH58">
        <v>0</v>
      </c>
      <c r="AI58">
        <v>0</v>
      </c>
      <c r="AJ58">
        <v>0</v>
      </c>
      <c r="AK58">
        <v>22.964917079999996</v>
      </c>
      <c r="AL58">
        <v>8.6689999999999987</v>
      </c>
      <c r="AM58">
        <v>0</v>
      </c>
      <c r="AN58">
        <v>0</v>
      </c>
      <c r="AO58">
        <v>1.0329984000000001</v>
      </c>
      <c r="AP58">
        <v>2.5317684000000003</v>
      </c>
      <c r="AQ58">
        <v>0</v>
      </c>
      <c r="AR58">
        <v>2.9092607999999998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25.645069024748111</v>
      </c>
      <c r="BB58">
        <f t="shared" si="0"/>
        <v>631.92078670364504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256.16132312176836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25.681581726876178</v>
      </c>
      <c r="Q59">
        <v>0</v>
      </c>
      <c r="R59">
        <v>9.3107226216814176</v>
      </c>
      <c r="S59">
        <v>11.581685799610554</v>
      </c>
      <c r="T59">
        <v>0</v>
      </c>
      <c r="U59">
        <v>51.75935271484925</v>
      </c>
      <c r="V59">
        <v>7.9662628147578793</v>
      </c>
      <c r="W59">
        <v>20.38229783637593</v>
      </c>
      <c r="X59">
        <v>43.19177697841728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29.393141580000002</v>
      </c>
      <c r="AH59">
        <v>0</v>
      </c>
      <c r="AI59">
        <v>0</v>
      </c>
      <c r="AJ59">
        <v>0</v>
      </c>
      <c r="AK59">
        <v>22.964917079999996</v>
      </c>
      <c r="AL59">
        <v>8.6689999999999987</v>
      </c>
      <c r="AM59">
        <v>0</v>
      </c>
      <c r="AN59">
        <v>0</v>
      </c>
      <c r="AO59">
        <v>1.0329984000000001</v>
      </c>
      <c r="AP59">
        <v>2.5317684000000003</v>
      </c>
      <c r="AQ59">
        <v>0</v>
      </c>
      <c r="AR59">
        <v>2.9092607999999998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25.465129982138684</v>
      </c>
      <c r="BB59">
        <f t="shared" si="0"/>
        <v>627.48691475929445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256.16132312176836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25.681581726876178</v>
      </c>
      <c r="Q60">
        <v>0</v>
      </c>
      <c r="R60">
        <v>9.3107226216814176</v>
      </c>
      <c r="S60">
        <v>11.581685799610554</v>
      </c>
      <c r="T60">
        <v>0</v>
      </c>
      <c r="U60">
        <v>51.75935271484925</v>
      </c>
      <c r="V60">
        <v>7.9662628147578793</v>
      </c>
      <c r="W60">
        <v>20.38229783637593</v>
      </c>
      <c r="X60">
        <v>43.19177697841728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29.393141580000002</v>
      </c>
      <c r="AH60">
        <v>0</v>
      </c>
      <c r="AI60">
        <v>0</v>
      </c>
      <c r="AJ60">
        <v>0</v>
      </c>
      <c r="AK60">
        <v>22.964917079999996</v>
      </c>
      <c r="AL60">
        <v>8.6689999999999987</v>
      </c>
      <c r="AM60">
        <v>0</v>
      </c>
      <c r="AN60">
        <v>0</v>
      </c>
      <c r="AO60">
        <v>1.0329984000000001</v>
      </c>
      <c r="AP60">
        <v>2.5317684000000003</v>
      </c>
      <c r="AQ60">
        <v>0</v>
      </c>
      <c r="AR60">
        <v>2.9092607999999998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25.465129982138684</v>
      </c>
      <c r="BB60">
        <f t="shared" si="0"/>
        <v>627.48691475929445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256.16132312176836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23.610822060353801</v>
      </c>
      <c r="Q61">
        <v>0</v>
      </c>
      <c r="R61">
        <v>9.3083101485148507</v>
      </c>
      <c r="S61">
        <v>11.571279943236716</v>
      </c>
      <c r="T61">
        <v>0</v>
      </c>
      <c r="U61">
        <v>51.75935271484925</v>
      </c>
      <c r="V61">
        <v>7.2422631485788109</v>
      </c>
      <c r="W61">
        <v>20.38229783637593</v>
      </c>
      <c r="X61">
        <v>43.19177697841728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6.1989356000000004</v>
      </c>
      <c r="AF61">
        <v>0</v>
      </c>
      <c r="AG61">
        <v>29.393141580000002</v>
      </c>
      <c r="AH61">
        <v>0</v>
      </c>
      <c r="AI61">
        <v>0</v>
      </c>
      <c r="AJ61">
        <v>0</v>
      </c>
      <c r="AK61">
        <v>22.964917079999996</v>
      </c>
      <c r="AL61">
        <v>1.7337999999999998</v>
      </c>
      <c r="AM61">
        <v>0</v>
      </c>
      <c r="AN61">
        <v>0</v>
      </c>
      <c r="AO61">
        <v>1.5494976000000003</v>
      </c>
      <c r="AP61">
        <v>2.5317684000000003</v>
      </c>
      <c r="AQ61">
        <v>0</v>
      </c>
      <c r="AR61">
        <v>2.9092607999999998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25.347063452862891</v>
      </c>
      <c r="BB61">
        <f t="shared" si="0"/>
        <v>624.57763842632846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256.16132312176836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23.610822060353801</v>
      </c>
      <c r="Q62">
        <v>0</v>
      </c>
      <c r="R62">
        <v>9.3083101485148507</v>
      </c>
      <c r="S62">
        <v>11.580427659574468</v>
      </c>
      <c r="T62">
        <v>0</v>
      </c>
      <c r="U62">
        <v>51.75935271484925</v>
      </c>
      <c r="V62">
        <v>7.5167562149532721</v>
      </c>
      <c r="W62">
        <v>20.38229783637593</v>
      </c>
      <c r="X62">
        <v>43.19177697841728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6.1989356000000004</v>
      </c>
      <c r="AF62">
        <v>0</v>
      </c>
      <c r="AG62">
        <v>29.393141580000002</v>
      </c>
      <c r="AH62">
        <v>0</v>
      </c>
      <c r="AI62">
        <v>0</v>
      </c>
      <c r="AJ62">
        <v>0</v>
      </c>
      <c r="AK62">
        <v>22.964917079999996</v>
      </c>
      <c r="AL62">
        <v>1.7337999999999998</v>
      </c>
      <c r="AM62">
        <v>0</v>
      </c>
      <c r="AN62">
        <v>0</v>
      </c>
      <c r="AO62">
        <v>1.5494976000000003</v>
      </c>
      <c r="AP62">
        <v>2.5317684000000003</v>
      </c>
      <c r="AQ62">
        <v>0</v>
      </c>
      <c r="AR62">
        <v>2.9092607999999998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25.35812509016656</v>
      </c>
      <c r="BB62">
        <f t="shared" si="0"/>
        <v>624.85021757173706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256.16132312176836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23.309053069719035</v>
      </c>
      <c r="Q63">
        <v>0</v>
      </c>
      <c r="R63">
        <v>9.3083101485148507</v>
      </c>
      <c r="S63">
        <v>11.580427659574468</v>
      </c>
      <c r="T63">
        <v>0</v>
      </c>
      <c r="U63">
        <v>51.75935271484925</v>
      </c>
      <c r="V63">
        <v>7.9662950746619652</v>
      </c>
      <c r="W63">
        <v>20.38229783637593</v>
      </c>
      <c r="X63">
        <v>43.19177697841728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6.7624751999999999</v>
      </c>
      <c r="AF63">
        <v>0</v>
      </c>
      <c r="AG63">
        <v>29.393141580000002</v>
      </c>
      <c r="AH63">
        <v>0</v>
      </c>
      <c r="AI63">
        <v>0</v>
      </c>
      <c r="AJ63">
        <v>0</v>
      </c>
      <c r="AK63">
        <v>22.964917079999996</v>
      </c>
      <c r="AL63">
        <v>1.7337999999999998</v>
      </c>
      <c r="AM63">
        <v>0</v>
      </c>
      <c r="AN63">
        <v>0</v>
      </c>
      <c r="AO63">
        <v>1.5494976000000003</v>
      </c>
      <c r="AP63">
        <v>2.5317684000000003</v>
      </c>
      <c r="AQ63">
        <v>0</v>
      </c>
      <c r="AR63">
        <v>2.9092607999999998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25.3858665702165</v>
      </c>
      <c r="BB63">
        <f t="shared" si="0"/>
        <v>625.53378556076098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256.16132312176836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23.309053069719035</v>
      </c>
      <c r="Q64">
        <v>0</v>
      </c>
      <c r="R64">
        <v>9.3083101485148507</v>
      </c>
      <c r="S64">
        <v>11.580427659574468</v>
      </c>
      <c r="T64">
        <v>0</v>
      </c>
      <c r="U64">
        <v>51.75935271484925</v>
      </c>
      <c r="V64">
        <v>7.9662950746619652</v>
      </c>
      <c r="W64">
        <v>20.38229783637593</v>
      </c>
      <c r="X64">
        <v>43.19177697841728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6.7624751999999999</v>
      </c>
      <c r="AF64">
        <v>0</v>
      </c>
      <c r="AG64">
        <v>29.393141580000002</v>
      </c>
      <c r="AH64">
        <v>0</v>
      </c>
      <c r="AI64">
        <v>0</v>
      </c>
      <c r="AJ64">
        <v>0</v>
      </c>
      <c r="AK64">
        <v>22.964917079999996</v>
      </c>
      <c r="AL64">
        <v>1.7337999999999998</v>
      </c>
      <c r="AM64">
        <v>0</v>
      </c>
      <c r="AN64">
        <v>0</v>
      </c>
      <c r="AO64">
        <v>1.5494976000000003</v>
      </c>
      <c r="AP64">
        <v>2.5317684000000003</v>
      </c>
      <c r="AQ64">
        <v>0</v>
      </c>
      <c r="AR64">
        <v>2.9092607999999998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25.3858665702165</v>
      </c>
      <c r="BB64">
        <f t="shared" si="0"/>
        <v>625.53378556076098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256.16132312176836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21.93548387096774</v>
      </c>
      <c r="Q65">
        <v>0</v>
      </c>
      <c r="R65">
        <v>9.3083101485148507</v>
      </c>
      <c r="S65">
        <v>11.580427659574468</v>
      </c>
      <c r="T65">
        <v>0</v>
      </c>
      <c r="U65">
        <v>51.75935271484925</v>
      </c>
      <c r="V65">
        <v>7.9662950746619652</v>
      </c>
      <c r="W65">
        <v>20.38229783637593</v>
      </c>
      <c r="X65">
        <v>43.19177697841728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12.397871200000001</v>
      </c>
      <c r="AF65">
        <v>0</v>
      </c>
      <c r="AG65">
        <v>29.393141580000002</v>
      </c>
      <c r="AH65">
        <v>0</v>
      </c>
      <c r="AI65">
        <v>0</v>
      </c>
      <c r="AJ65">
        <v>0</v>
      </c>
      <c r="AK65">
        <v>22.964917079999996</v>
      </c>
      <c r="AL65">
        <v>1.7337999999999998</v>
      </c>
      <c r="AM65">
        <v>0</v>
      </c>
      <c r="AN65">
        <v>0</v>
      </c>
      <c r="AO65">
        <v>1.5494976000000003</v>
      </c>
      <c r="AP65">
        <v>2.5317684000000003</v>
      </c>
      <c r="AQ65">
        <v>0</v>
      </c>
      <c r="AR65">
        <v>2.9092607999999998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25.552077815465204</v>
      </c>
      <c r="BB65">
        <f t="shared" si="0"/>
        <v>629.62940111676107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256.16132312176836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21.93548387096774</v>
      </c>
      <c r="Q66">
        <v>0</v>
      </c>
      <c r="R66">
        <v>9.3083101485148507</v>
      </c>
      <c r="S66">
        <v>11.580427659574468</v>
      </c>
      <c r="T66">
        <v>0</v>
      </c>
      <c r="U66">
        <v>51.75935271484925</v>
      </c>
      <c r="V66">
        <v>7.9662950746619652</v>
      </c>
      <c r="W66">
        <v>20.38229783637593</v>
      </c>
      <c r="X66">
        <v>43.19177697841728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12.961410800000003</v>
      </c>
      <c r="AF66">
        <v>0</v>
      </c>
      <c r="AG66">
        <v>29.393141580000002</v>
      </c>
      <c r="AH66">
        <v>0</v>
      </c>
      <c r="AI66">
        <v>0</v>
      </c>
      <c r="AJ66">
        <v>0</v>
      </c>
      <c r="AK66">
        <v>22.964917079999996</v>
      </c>
      <c r="AL66">
        <v>1.7337999999999998</v>
      </c>
      <c r="AM66">
        <v>0</v>
      </c>
      <c r="AN66">
        <v>0</v>
      </c>
      <c r="AO66">
        <v>1.5494976000000003</v>
      </c>
      <c r="AP66">
        <v>2.5317684000000003</v>
      </c>
      <c r="AQ66">
        <v>0</v>
      </c>
      <c r="AR66">
        <v>2.9092607999999998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25.574055859865204</v>
      </c>
      <c r="BB66">
        <f t="shared" si="0"/>
        <v>630.17096267236093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256.16201590838108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21.15504682622268</v>
      </c>
      <c r="Q67">
        <v>0</v>
      </c>
      <c r="R67">
        <v>9.3083101485148507</v>
      </c>
      <c r="S67">
        <v>11.580427659574468</v>
      </c>
      <c r="T67">
        <v>0</v>
      </c>
      <c r="U67">
        <v>51.75935271484925</v>
      </c>
      <c r="V67">
        <v>7.9662950746619652</v>
      </c>
      <c r="W67">
        <v>20.38229783637593</v>
      </c>
      <c r="X67">
        <v>43.19177697841728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13.5249504</v>
      </c>
      <c r="AF67">
        <v>6.1510581000000011</v>
      </c>
      <c r="AG67">
        <v>29.393141580000002</v>
      </c>
      <c r="AH67">
        <v>0</v>
      </c>
      <c r="AI67">
        <v>0</v>
      </c>
      <c r="AJ67">
        <v>0</v>
      </c>
      <c r="AK67">
        <v>22.964917079999996</v>
      </c>
      <c r="AL67">
        <v>1.7337999999999998</v>
      </c>
      <c r="AM67">
        <v>0</v>
      </c>
      <c r="AN67">
        <v>0</v>
      </c>
      <c r="AO67">
        <v>1.5494976000000003</v>
      </c>
      <c r="AP67">
        <v>2.5317684000000003</v>
      </c>
      <c r="AQ67">
        <v>0</v>
      </c>
      <c r="AR67">
        <v>4.8487679999999997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25.881155924886169</v>
      </c>
      <c r="BB67">
        <f t="shared" si="0"/>
        <v>637.73822324920775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256.16155624152674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21.15504682622268</v>
      </c>
      <c r="Q68">
        <v>0</v>
      </c>
      <c r="R68">
        <v>9.3083101485148507</v>
      </c>
      <c r="S68">
        <v>11.580427659574468</v>
      </c>
      <c r="T68">
        <v>0</v>
      </c>
      <c r="U68">
        <v>51.75935271484925</v>
      </c>
      <c r="V68">
        <v>7.9662950746619652</v>
      </c>
      <c r="W68">
        <v>20.38229783637593</v>
      </c>
      <c r="X68">
        <v>43.19177697841728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13.5249504</v>
      </c>
      <c r="AF68">
        <v>6.1510581000000011</v>
      </c>
      <c r="AG68">
        <v>29.393141580000002</v>
      </c>
      <c r="AH68">
        <v>0</v>
      </c>
      <c r="AI68">
        <v>0</v>
      </c>
      <c r="AJ68">
        <v>0</v>
      </c>
      <c r="AK68">
        <v>22.964917079999996</v>
      </c>
      <c r="AL68">
        <v>1.7337999999999998</v>
      </c>
      <c r="AM68">
        <v>0</v>
      </c>
      <c r="AN68">
        <v>0</v>
      </c>
      <c r="AO68">
        <v>1.5494976000000003</v>
      </c>
      <c r="AP68">
        <v>2.5317684000000003</v>
      </c>
      <c r="AQ68">
        <v>9.3010710000000003</v>
      </c>
      <c r="AR68">
        <v>4.8487679999999997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26.57975124159373</v>
      </c>
      <c r="BB68">
        <f t="shared" ref="BB68:BB99" si="1">SUM(B68:AZ68)-BA68</f>
        <v>654.95232766764582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256.16202474645036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21.018913575413524</v>
      </c>
      <c r="Q69">
        <v>0</v>
      </c>
      <c r="R69">
        <v>9.3083101485148507</v>
      </c>
      <c r="S69">
        <v>11.580427659574468</v>
      </c>
      <c r="T69">
        <v>0</v>
      </c>
      <c r="U69">
        <v>51.75935271484925</v>
      </c>
      <c r="V69">
        <v>7.9662950746619652</v>
      </c>
      <c r="W69">
        <v>20.38229783637593</v>
      </c>
      <c r="X69">
        <v>43.19177697841728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4.0037560500000007</v>
      </c>
      <c r="AE69">
        <v>13.5249504</v>
      </c>
      <c r="AF69">
        <v>6.1510581000000011</v>
      </c>
      <c r="AG69">
        <v>29.393141580000002</v>
      </c>
      <c r="AH69">
        <v>10.27289549</v>
      </c>
      <c r="AI69">
        <v>0</v>
      </c>
      <c r="AJ69">
        <v>0</v>
      </c>
      <c r="AK69">
        <v>22.964917079999996</v>
      </c>
      <c r="AL69">
        <v>1.7337999999999998</v>
      </c>
      <c r="AM69">
        <v>0</v>
      </c>
      <c r="AN69">
        <v>0</v>
      </c>
      <c r="AO69">
        <v>1.5494976000000003</v>
      </c>
      <c r="AP69">
        <v>2.5317684000000003</v>
      </c>
      <c r="AQ69">
        <v>10.785749000000001</v>
      </c>
      <c r="AR69">
        <v>4.8487679999999997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26.945447176877735</v>
      </c>
      <c r="BB69">
        <f t="shared" si="1"/>
        <v>663.9634554844763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256.16586879138288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21.018913575413524</v>
      </c>
      <c r="Q70">
        <v>0</v>
      </c>
      <c r="R70">
        <v>9.3083101485148507</v>
      </c>
      <c r="S70">
        <v>11.580427659574468</v>
      </c>
      <c r="T70">
        <v>0</v>
      </c>
      <c r="U70">
        <v>51.75935271484925</v>
      </c>
      <c r="V70">
        <v>7.9662950746619652</v>
      </c>
      <c r="W70">
        <v>20.38229783637593</v>
      </c>
      <c r="X70">
        <v>43.19177697841728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6.8470031000000002</v>
      </c>
      <c r="AE70">
        <v>13.5249504</v>
      </c>
      <c r="AF70">
        <v>6.1510581000000011</v>
      </c>
      <c r="AG70">
        <v>29.393141580000002</v>
      </c>
      <c r="AH70">
        <v>10.27289549</v>
      </c>
      <c r="AI70">
        <v>0</v>
      </c>
      <c r="AJ70">
        <v>0</v>
      </c>
      <c r="AK70">
        <v>22.964917079999996</v>
      </c>
      <c r="AL70">
        <v>1.7337999999999998</v>
      </c>
      <c r="AM70">
        <v>0</v>
      </c>
      <c r="AN70">
        <v>0</v>
      </c>
      <c r="AO70">
        <v>1.5494976000000003</v>
      </c>
      <c r="AP70">
        <v>2.5317684000000003</v>
      </c>
      <c r="AQ70">
        <v>21.571498000000002</v>
      </c>
      <c r="AR70">
        <v>4.8487679999999997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27.477127902728157</v>
      </c>
      <c r="BB70">
        <f t="shared" si="1"/>
        <v>677.0646148535584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256.16261427531401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21.018913575413524</v>
      </c>
      <c r="Q71">
        <v>0</v>
      </c>
      <c r="R71">
        <v>9.3083101485148507</v>
      </c>
      <c r="S71">
        <v>11.580427659574468</v>
      </c>
      <c r="T71">
        <v>0</v>
      </c>
      <c r="U71">
        <v>51.75935271484925</v>
      </c>
      <c r="V71">
        <v>7.9662950746619652</v>
      </c>
      <c r="W71">
        <v>20.38229783637593</v>
      </c>
      <c r="X71">
        <v>43.19177697841728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8.0075121000000014</v>
      </c>
      <c r="AE71">
        <v>18.5968068</v>
      </c>
      <c r="AF71">
        <v>6.1510581000000011</v>
      </c>
      <c r="AG71">
        <v>29.393141580000002</v>
      </c>
      <c r="AH71">
        <v>20.54579098</v>
      </c>
      <c r="AI71">
        <v>0</v>
      </c>
      <c r="AJ71">
        <v>0</v>
      </c>
      <c r="AK71">
        <v>22.964917079999996</v>
      </c>
      <c r="AL71">
        <v>1.7337999999999998</v>
      </c>
      <c r="AM71">
        <v>0</v>
      </c>
      <c r="AN71">
        <v>0</v>
      </c>
      <c r="AO71">
        <v>1.1621231999999999</v>
      </c>
      <c r="AP71">
        <v>2.5317684000000003</v>
      </c>
      <c r="AQ71">
        <v>21.571498000000002</v>
      </c>
      <c r="AR71">
        <v>4.8487679999999997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28.105598513324445</v>
      </c>
      <c r="BB71">
        <f t="shared" si="1"/>
        <v>692.55077621689315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256.16261427531401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21.018913575413524</v>
      </c>
      <c r="Q72">
        <v>0</v>
      </c>
      <c r="R72">
        <v>9.3083101485148507</v>
      </c>
      <c r="S72">
        <v>11.580427659574468</v>
      </c>
      <c r="T72">
        <v>0</v>
      </c>
      <c r="U72">
        <v>51.75935271484925</v>
      </c>
      <c r="V72">
        <v>7.9662950746619652</v>
      </c>
      <c r="W72">
        <v>20.38229783637593</v>
      </c>
      <c r="X72">
        <v>43.19177697841728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8.0075121000000014</v>
      </c>
      <c r="AE72">
        <v>18.5968068</v>
      </c>
      <c r="AF72">
        <v>6.1510581000000011</v>
      </c>
      <c r="AG72">
        <v>29.393141580000002</v>
      </c>
      <c r="AH72">
        <v>30.818686470000003</v>
      </c>
      <c r="AI72">
        <v>1.3977932499999999</v>
      </c>
      <c r="AJ72">
        <v>0</v>
      </c>
      <c r="AK72">
        <v>22.964917079999996</v>
      </c>
      <c r="AL72">
        <v>1.7337999999999998</v>
      </c>
      <c r="AM72">
        <v>0</v>
      </c>
      <c r="AN72">
        <v>0</v>
      </c>
      <c r="AO72">
        <v>1.1621231999999999</v>
      </c>
      <c r="AP72">
        <v>2.5317684000000003</v>
      </c>
      <c r="AQ72">
        <v>21.571498000000002</v>
      </c>
      <c r="AR72">
        <v>4.8487679999999997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28.726528461424451</v>
      </c>
      <c r="BB72">
        <f t="shared" si="1"/>
        <v>707.85113095279314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256.16444687204228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21.018913575413524</v>
      </c>
      <c r="Q73">
        <v>0</v>
      </c>
      <c r="R73">
        <v>9.3097135493372623</v>
      </c>
      <c r="S73">
        <v>11.580029585798819</v>
      </c>
      <c r="T73">
        <v>0</v>
      </c>
      <c r="U73">
        <v>51.75935271484925</v>
      </c>
      <c r="V73">
        <v>4.7690970517241382</v>
      </c>
      <c r="W73">
        <v>20.38229783637593</v>
      </c>
      <c r="X73">
        <v>43.19177697841728</v>
      </c>
      <c r="Y73">
        <v>0</v>
      </c>
      <c r="Z73">
        <v>0</v>
      </c>
      <c r="AA73">
        <v>0</v>
      </c>
      <c r="AB73">
        <v>0</v>
      </c>
      <c r="AC73">
        <v>4.2505959439999996</v>
      </c>
      <c r="AD73">
        <v>8.0075121000000014</v>
      </c>
      <c r="AE73">
        <v>6.7624751999999999</v>
      </c>
      <c r="AF73">
        <v>6.1510581000000011</v>
      </c>
      <c r="AG73">
        <v>29.393141580000002</v>
      </c>
      <c r="AH73">
        <v>40.966809949999998</v>
      </c>
      <c r="AI73">
        <v>7.268524900000001</v>
      </c>
      <c r="AJ73">
        <v>0</v>
      </c>
      <c r="AK73">
        <v>22.964917079999996</v>
      </c>
      <c r="AL73">
        <v>1.7337999999999998</v>
      </c>
      <c r="AM73">
        <v>0</v>
      </c>
      <c r="AN73">
        <v>0</v>
      </c>
      <c r="AO73">
        <v>1.1621231999999999</v>
      </c>
      <c r="AP73">
        <v>2.5317684000000003</v>
      </c>
      <c r="AQ73">
        <v>32.357247000000001</v>
      </c>
      <c r="AR73">
        <v>17.455564799999998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29.765012585533501</v>
      </c>
      <c r="BB73">
        <f t="shared" si="1"/>
        <v>733.44044105152136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256.16444687204228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21.018913575413524</v>
      </c>
      <c r="Q74">
        <v>0</v>
      </c>
      <c r="R74">
        <v>9.3097135493372623</v>
      </c>
      <c r="S74">
        <v>11.580029585798819</v>
      </c>
      <c r="T74">
        <v>0</v>
      </c>
      <c r="U74">
        <v>51.75935271484925</v>
      </c>
      <c r="V74">
        <v>4.7690970517241382</v>
      </c>
      <c r="W74">
        <v>20.38229783637593</v>
      </c>
      <c r="X74">
        <v>43.19177697841728</v>
      </c>
      <c r="Y74">
        <v>0</v>
      </c>
      <c r="Z74">
        <v>0</v>
      </c>
      <c r="AA74">
        <v>6.170478912000001</v>
      </c>
      <c r="AB74">
        <v>0</v>
      </c>
      <c r="AC74">
        <v>8.5011918879999993</v>
      </c>
      <c r="AD74">
        <v>8.0075121000000014</v>
      </c>
      <c r="AE74">
        <v>6.7624751999999999</v>
      </c>
      <c r="AF74">
        <v>6.1510581000000011</v>
      </c>
      <c r="AG74">
        <v>29.393141580000002</v>
      </c>
      <c r="AH74">
        <v>46.997457099999998</v>
      </c>
      <c r="AI74">
        <v>7.268524900000001</v>
      </c>
      <c r="AJ74">
        <v>0</v>
      </c>
      <c r="AK74">
        <v>22.964917079999996</v>
      </c>
      <c r="AL74">
        <v>1.7337999999999998</v>
      </c>
      <c r="AM74">
        <v>0</v>
      </c>
      <c r="AN74">
        <v>0</v>
      </c>
      <c r="AO74">
        <v>1.1621231999999999</v>
      </c>
      <c r="AP74">
        <v>2.5317684000000003</v>
      </c>
      <c r="AQ74">
        <v>32.357247000000001</v>
      </c>
      <c r="AR74">
        <v>17.455564799999998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30.406630044233498</v>
      </c>
      <c r="BB74">
        <f t="shared" si="1"/>
        <v>749.25054559882153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256.16444687204228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21.623057346647645</v>
      </c>
      <c r="Q75">
        <v>0</v>
      </c>
      <c r="R75">
        <v>9.3097135493372623</v>
      </c>
      <c r="S75">
        <v>11.580029585798819</v>
      </c>
      <c r="T75">
        <v>0</v>
      </c>
      <c r="U75">
        <v>51.75935271484925</v>
      </c>
      <c r="V75">
        <v>4.6083282656249995</v>
      </c>
      <c r="W75">
        <v>20.38229783637593</v>
      </c>
      <c r="X75">
        <v>43.19177697841728</v>
      </c>
      <c r="Y75">
        <v>0</v>
      </c>
      <c r="Z75">
        <v>2.8784289599999999</v>
      </c>
      <c r="AA75">
        <v>12.340957824000002</v>
      </c>
      <c r="AB75">
        <v>5.7837618799999992</v>
      </c>
      <c r="AC75">
        <v>8.5011918879999993</v>
      </c>
      <c r="AD75">
        <v>8.0075121000000014</v>
      </c>
      <c r="AE75">
        <v>6.7624751999999999</v>
      </c>
      <c r="AF75">
        <v>6.1510581000000011</v>
      </c>
      <c r="AG75">
        <v>29.393141580000002</v>
      </c>
      <c r="AH75">
        <v>51.364477449999995</v>
      </c>
      <c r="AI75">
        <v>7.268524900000001</v>
      </c>
      <c r="AJ75">
        <v>0</v>
      </c>
      <c r="AK75">
        <v>22.964917079999996</v>
      </c>
      <c r="AL75">
        <v>1.7337999999999998</v>
      </c>
      <c r="AM75">
        <v>0</v>
      </c>
      <c r="AN75">
        <v>0</v>
      </c>
      <c r="AO75">
        <v>1.1621231999999999</v>
      </c>
      <c r="AP75">
        <v>2.5317684000000003</v>
      </c>
      <c r="AQ75">
        <v>43.142996000000004</v>
      </c>
      <c r="AR75">
        <v>5.8185215999999995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31.051950646889772</v>
      </c>
      <c r="BB75">
        <f t="shared" si="1"/>
        <v>765.1519108913003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256.16444687204228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21.623057346647645</v>
      </c>
      <c r="Q76">
        <v>0</v>
      </c>
      <c r="R76">
        <v>9.3097135493372623</v>
      </c>
      <c r="S76">
        <v>11.580029585798819</v>
      </c>
      <c r="T76">
        <v>0</v>
      </c>
      <c r="U76">
        <v>51.75935271484925</v>
      </c>
      <c r="V76">
        <v>4.6083282656249995</v>
      </c>
      <c r="W76">
        <v>20.38229783637593</v>
      </c>
      <c r="X76">
        <v>43.19177697841728</v>
      </c>
      <c r="Y76">
        <v>0</v>
      </c>
      <c r="Z76">
        <v>5.7568579199999999</v>
      </c>
      <c r="AA76">
        <v>18.511436736000004</v>
      </c>
      <c r="AB76">
        <v>11.56752376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29.393141580000002</v>
      </c>
      <c r="AH76">
        <v>61.637372940000006</v>
      </c>
      <c r="AI76">
        <v>7.268524900000001</v>
      </c>
      <c r="AJ76">
        <v>0</v>
      </c>
      <c r="AK76">
        <v>22.964917079999996</v>
      </c>
      <c r="AL76">
        <v>1.7337999999999998</v>
      </c>
      <c r="AM76">
        <v>0</v>
      </c>
      <c r="AN76">
        <v>0</v>
      </c>
      <c r="AO76">
        <v>1.1621231999999999</v>
      </c>
      <c r="AP76">
        <v>2.5317684000000003</v>
      </c>
      <c r="AQ76">
        <v>43.142996000000004</v>
      </c>
      <c r="AR76">
        <v>5.8185215999999995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33.073162571889775</v>
      </c>
      <c r="BB76">
        <f t="shared" si="1"/>
        <v>814.9566527195002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256.16444687204228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25.306239739943113</v>
      </c>
      <c r="Q77">
        <v>0</v>
      </c>
      <c r="R77">
        <v>9.3097135493372623</v>
      </c>
      <c r="S77">
        <v>11.580029585798819</v>
      </c>
      <c r="T77">
        <v>0</v>
      </c>
      <c r="U77">
        <v>51.75935271484925</v>
      </c>
      <c r="V77">
        <v>4.6083282656249995</v>
      </c>
      <c r="W77">
        <v>20.38229783637593</v>
      </c>
      <c r="X77">
        <v>43.19177697841728</v>
      </c>
      <c r="Y77">
        <v>0</v>
      </c>
      <c r="Z77">
        <v>5.7568579199999999</v>
      </c>
      <c r="AA77">
        <v>18.511436736000004</v>
      </c>
      <c r="AB77">
        <v>11.56752376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29.393141580000002</v>
      </c>
      <c r="AH77">
        <v>61.637372940000006</v>
      </c>
      <c r="AI77">
        <v>7.268524900000001</v>
      </c>
      <c r="AJ77">
        <v>0</v>
      </c>
      <c r="AK77">
        <v>22.964917079999996</v>
      </c>
      <c r="AL77">
        <v>8.6689999999999987</v>
      </c>
      <c r="AM77">
        <v>0</v>
      </c>
      <c r="AN77">
        <v>0</v>
      </c>
      <c r="AO77">
        <v>0.77474880000000013</v>
      </c>
      <c r="AP77">
        <v>2.5317684000000003</v>
      </c>
      <c r="AQ77">
        <v>43.142996000000004</v>
      </c>
      <c r="AR77">
        <v>5.8185215999999995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33.472171883628285</v>
      </c>
      <c r="BB77">
        <f t="shared" si="1"/>
        <v>824.788651401057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256.16444687204228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25.306239739943113</v>
      </c>
      <c r="Q78">
        <v>0</v>
      </c>
      <c r="R78">
        <v>9.3097135493372623</v>
      </c>
      <c r="S78">
        <v>11.580029585798819</v>
      </c>
      <c r="T78">
        <v>0</v>
      </c>
      <c r="U78">
        <v>51.75935271484925</v>
      </c>
      <c r="V78">
        <v>4.6083282656249995</v>
      </c>
      <c r="W78">
        <v>20.38229783637593</v>
      </c>
      <c r="X78">
        <v>43.19177697841728</v>
      </c>
      <c r="Y78">
        <v>0</v>
      </c>
      <c r="Z78">
        <v>5.7568579199999999</v>
      </c>
      <c r="AA78">
        <v>18.511436736000004</v>
      </c>
      <c r="AB78">
        <v>11.56752376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29.393141580000002</v>
      </c>
      <c r="AH78">
        <v>61.637372940000006</v>
      </c>
      <c r="AI78">
        <v>7.268524900000001</v>
      </c>
      <c r="AJ78">
        <v>0</v>
      </c>
      <c r="AK78">
        <v>22.964917079999996</v>
      </c>
      <c r="AL78">
        <v>17.337999999999997</v>
      </c>
      <c r="AM78">
        <v>0</v>
      </c>
      <c r="AN78">
        <v>0</v>
      </c>
      <c r="AO78">
        <v>0.77474880000000013</v>
      </c>
      <c r="AP78">
        <v>2.5317684000000003</v>
      </c>
      <c r="AQ78">
        <v>43.142996000000004</v>
      </c>
      <c r="AR78">
        <v>5.8185215999999995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33.81026288362829</v>
      </c>
      <c r="BB78">
        <f t="shared" si="1"/>
        <v>833.11956040105702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256.16444687204228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25.681581726876178</v>
      </c>
      <c r="Q79">
        <v>0</v>
      </c>
      <c r="R79">
        <v>9.3097135493372623</v>
      </c>
      <c r="S79">
        <v>11.580029585798819</v>
      </c>
      <c r="T79">
        <v>0</v>
      </c>
      <c r="U79">
        <v>51.75935271484925</v>
      </c>
      <c r="V79">
        <v>4.6666093039647576</v>
      </c>
      <c r="W79">
        <v>20.38229783637593</v>
      </c>
      <c r="X79">
        <v>43.19177697841728</v>
      </c>
      <c r="Y79">
        <v>0</v>
      </c>
      <c r="Z79">
        <v>5.7568579199999999</v>
      </c>
      <c r="AA79">
        <v>18.511436736000004</v>
      </c>
      <c r="AB79">
        <v>11.56752376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29.393141580000002</v>
      </c>
      <c r="AH79">
        <v>61.637372940000006</v>
      </c>
      <c r="AI79">
        <v>1.6773518999999999</v>
      </c>
      <c r="AJ79">
        <v>0</v>
      </c>
      <c r="AK79">
        <v>22.964917079999996</v>
      </c>
      <c r="AL79">
        <v>52.013999999999989</v>
      </c>
      <c r="AM79">
        <v>0</v>
      </c>
      <c r="AN79">
        <v>0</v>
      </c>
      <c r="AO79">
        <v>0.77474880000000013</v>
      </c>
      <c r="AP79">
        <v>2.5317684000000003</v>
      </c>
      <c r="AQ79">
        <v>43.142996000000004</v>
      </c>
      <c r="AR79">
        <v>2.9092607999999998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34.755854580588775</v>
      </c>
      <c r="BB79">
        <f t="shared" si="1"/>
        <v>856.41991056936922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256.16444687204228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25.681581726876178</v>
      </c>
      <c r="Q80">
        <v>0</v>
      </c>
      <c r="R80">
        <v>9.3097135493372623</v>
      </c>
      <c r="S80">
        <v>11.580029585798819</v>
      </c>
      <c r="T80">
        <v>0</v>
      </c>
      <c r="U80">
        <v>51.75935271484925</v>
      </c>
      <c r="V80">
        <v>4.6666093039647576</v>
      </c>
      <c r="W80">
        <v>20.38229783637593</v>
      </c>
      <c r="X80">
        <v>43.19177697841728</v>
      </c>
      <c r="Y80">
        <v>0</v>
      </c>
      <c r="Z80">
        <v>5.7568579199999999</v>
      </c>
      <c r="AA80">
        <v>18.511436736000004</v>
      </c>
      <c r="AB80">
        <v>11.56752376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29.393141580000002</v>
      </c>
      <c r="AH80">
        <v>61.637372940000006</v>
      </c>
      <c r="AI80">
        <v>0</v>
      </c>
      <c r="AJ80">
        <v>0</v>
      </c>
      <c r="AK80">
        <v>22.964917079999996</v>
      </c>
      <c r="AL80">
        <v>52.013999999999989</v>
      </c>
      <c r="AM80">
        <v>0</v>
      </c>
      <c r="AN80">
        <v>0</v>
      </c>
      <c r="AO80">
        <v>0.77474880000000013</v>
      </c>
      <c r="AP80">
        <v>2.5317684000000003</v>
      </c>
      <c r="AQ80">
        <v>43.142996000000004</v>
      </c>
      <c r="AR80">
        <v>2.9092607999999998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34.690437856488771</v>
      </c>
      <c r="BB80">
        <f t="shared" si="1"/>
        <v>854.80797539346929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256.16201590838108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25.681581726876178</v>
      </c>
      <c r="Q81">
        <v>0</v>
      </c>
      <c r="R81">
        <v>9.3097135493372623</v>
      </c>
      <c r="S81">
        <v>11.580029585798819</v>
      </c>
      <c r="T81">
        <v>0</v>
      </c>
      <c r="U81">
        <v>51.75935271484925</v>
      </c>
      <c r="V81">
        <v>7.9666803886378306</v>
      </c>
      <c r="W81">
        <v>20.38229783637593</v>
      </c>
      <c r="X81">
        <v>43.19177697841728</v>
      </c>
      <c r="Y81">
        <v>0</v>
      </c>
      <c r="Z81">
        <v>5.7568579199999999</v>
      </c>
      <c r="AA81">
        <v>18.511436736000004</v>
      </c>
      <c r="AB81">
        <v>11.56752376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29.393141580000002</v>
      </c>
      <c r="AH81">
        <v>61.637372940000006</v>
      </c>
      <c r="AI81">
        <v>0</v>
      </c>
      <c r="AJ81">
        <v>0</v>
      </c>
      <c r="AK81">
        <v>22.964917079999996</v>
      </c>
      <c r="AL81">
        <v>52.013999999999989</v>
      </c>
      <c r="AM81">
        <v>0</v>
      </c>
      <c r="AN81">
        <v>0</v>
      </c>
      <c r="AO81">
        <v>0.77474880000000013</v>
      </c>
      <c r="AP81">
        <v>2.5317684000000003</v>
      </c>
      <c r="AQ81">
        <v>43.142996000000004</v>
      </c>
      <c r="AR81">
        <v>9.6975359999999995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35.175955297888173</v>
      </c>
      <c r="BB81">
        <f t="shared" si="1"/>
        <v>866.77162063308185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256.16201590838108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25.681581726876178</v>
      </c>
      <c r="Q82">
        <v>0</v>
      </c>
      <c r="R82">
        <v>9.3097135493372623</v>
      </c>
      <c r="S82">
        <v>11.580029585798819</v>
      </c>
      <c r="T82">
        <v>0</v>
      </c>
      <c r="U82">
        <v>51.75935271484925</v>
      </c>
      <c r="V82">
        <v>7.9666803886378306</v>
      </c>
      <c r="W82">
        <v>20.38229783637593</v>
      </c>
      <c r="X82">
        <v>43.19177697841728</v>
      </c>
      <c r="Y82">
        <v>0</v>
      </c>
      <c r="Z82">
        <v>5.7568579199999999</v>
      </c>
      <c r="AA82">
        <v>12.340957824000002</v>
      </c>
      <c r="AB82">
        <v>11.56752376</v>
      </c>
      <c r="AC82">
        <v>8.5011918879999993</v>
      </c>
      <c r="AD82">
        <v>8.0075121000000014</v>
      </c>
      <c r="AE82">
        <v>13.5249504</v>
      </c>
      <c r="AF82">
        <v>6.1510581000000011</v>
      </c>
      <c r="AG82">
        <v>29.393141580000002</v>
      </c>
      <c r="AH82">
        <v>51.364477449999995</v>
      </c>
      <c r="AI82">
        <v>0</v>
      </c>
      <c r="AJ82">
        <v>0</v>
      </c>
      <c r="AK82">
        <v>22.964917079999996</v>
      </c>
      <c r="AL82">
        <v>17.337999999999997</v>
      </c>
      <c r="AM82">
        <v>0</v>
      </c>
      <c r="AN82">
        <v>0</v>
      </c>
      <c r="AO82">
        <v>1.1621231999999999</v>
      </c>
      <c r="AP82">
        <v>2.5317684000000003</v>
      </c>
      <c r="AQ82">
        <v>32.313580000000002</v>
      </c>
      <c r="AR82">
        <v>9.6975359999999995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31.99670189458817</v>
      </c>
      <c r="BB82">
        <f t="shared" si="1"/>
        <v>788.43154472318179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256.16201590838108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25.681581726876178</v>
      </c>
      <c r="Q83">
        <v>0</v>
      </c>
      <c r="R83">
        <v>9.3097135493372623</v>
      </c>
      <c r="S83">
        <v>11.580029585798819</v>
      </c>
      <c r="T83">
        <v>0</v>
      </c>
      <c r="U83">
        <v>51.75935271484925</v>
      </c>
      <c r="V83">
        <v>7.9675274782110108</v>
      </c>
      <c r="W83">
        <v>20.38229783637593</v>
      </c>
      <c r="X83">
        <v>43.19177697841728</v>
      </c>
      <c r="Y83">
        <v>0</v>
      </c>
      <c r="Z83">
        <v>5.7568579199999999</v>
      </c>
      <c r="AA83">
        <v>6.170478912000001</v>
      </c>
      <c r="AB83">
        <v>11.56752376</v>
      </c>
      <c r="AC83">
        <v>8.5011918879999993</v>
      </c>
      <c r="AD83">
        <v>8.0075121000000014</v>
      </c>
      <c r="AE83">
        <v>13.5249504</v>
      </c>
      <c r="AF83">
        <v>6.1510581000000011</v>
      </c>
      <c r="AG83">
        <v>29.393141580000002</v>
      </c>
      <c r="AH83">
        <v>51.364477449999995</v>
      </c>
      <c r="AI83">
        <v>0</v>
      </c>
      <c r="AJ83">
        <v>0</v>
      </c>
      <c r="AK83">
        <v>22.964917079999996</v>
      </c>
      <c r="AL83">
        <v>8.6689999999999987</v>
      </c>
      <c r="AM83">
        <v>0</v>
      </c>
      <c r="AN83">
        <v>0</v>
      </c>
      <c r="AO83">
        <v>1.1621231999999999</v>
      </c>
      <c r="AP83">
        <v>2.5317684000000003</v>
      </c>
      <c r="AQ83">
        <v>20.960160000000005</v>
      </c>
      <c r="AR83">
        <v>9.6975359999999995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30.975211864154126</v>
      </c>
      <c r="BB83">
        <f t="shared" si="1"/>
        <v>763.26098293118901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256.16201590838108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25.681581726876178</v>
      </c>
      <c r="Q84">
        <v>0</v>
      </c>
      <c r="R84">
        <v>9.3097135493372623</v>
      </c>
      <c r="S84">
        <v>11.580029585798819</v>
      </c>
      <c r="T84">
        <v>0</v>
      </c>
      <c r="U84">
        <v>51.75935271484925</v>
      </c>
      <c r="V84">
        <v>7.9675274782110108</v>
      </c>
      <c r="W84">
        <v>20.38229783637593</v>
      </c>
      <c r="X84">
        <v>43.19177697841728</v>
      </c>
      <c r="Y84">
        <v>0</v>
      </c>
      <c r="Z84">
        <v>2.8784289599999999</v>
      </c>
      <c r="AA84">
        <v>0</v>
      </c>
      <c r="AB84">
        <v>11.56752376</v>
      </c>
      <c r="AC84">
        <v>4.2505959439999996</v>
      </c>
      <c r="AD84">
        <v>4.0037560500000007</v>
      </c>
      <c r="AE84">
        <v>13.5249504</v>
      </c>
      <c r="AF84">
        <v>6.1510581000000011</v>
      </c>
      <c r="AG84">
        <v>29.393141580000002</v>
      </c>
      <c r="AH84">
        <v>41.091581959999999</v>
      </c>
      <c r="AI84">
        <v>0</v>
      </c>
      <c r="AJ84">
        <v>0</v>
      </c>
      <c r="AK84">
        <v>22.964917079999996</v>
      </c>
      <c r="AL84">
        <v>1.7337999999999998</v>
      </c>
      <c r="AM84">
        <v>0</v>
      </c>
      <c r="AN84">
        <v>0</v>
      </c>
      <c r="AO84">
        <v>1.1621231999999999</v>
      </c>
      <c r="AP84">
        <v>2.5317684000000003</v>
      </c>
      <c r="AQ84">
        <v>10.480080000000003</v>
      </c>
      <c r="AR84">
        <v>9.6975359999999995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29.220545543554131</v>
      </c>
      <c r="BB84">
        <f t="shared" si="1"/>
        <v>720.02421389578899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211.9949537973138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25.681581726876178</v>
      </c>
      <c r="Q85">
        <v>0</v>
      </c>
      <c r="R85">
        <v>9.3097135493372623</v>
      </c>
      <c r="S85">
        <v>11.580029585798819</v>
      </c>
      <c r="T85">
        <v>0</v>
      </c>
      <c r="U85">
        <v>51.75935271484925</v>
      </c>
      <c r="V85">
        <v>7.9661192368268665</v>
      </c>
      <c r="W85">
        <v>20.38229783637593</v>
      </c>
      <c r="X85">
        <v>43.19177697841728</v>
      </c>
      <c r="Y85">
        <v>0</v>
      </c>
      <c r="Z85">
        <v>2.8784289599999999</v>
      </c>
      <c r="AA85">
        <v>0</v>
      </c>
      <c r="AB85">
        <v>11.56752376</v>
      </c>
      <c r="AC85">
        <v>4.2505959439999996</v>
      </c>
      <c r="AD85">
        <v>4.0037560500000007</v>
      </c>
      <c r="AE85">
        <v>13.5249504</v>
      </c>
      <c r="AF85">
        <v>6.1510581000000011</v>
      </c>
      <c r="AG85">
        <v>29.393141580000002</v>
      </c>
      <c r="AH85">
        <v>30.818686470000003</v>
      </c>
      <c r="AI85">
        <v>0</v>
      </c>
      <c r="AJ85">
        <v>0</v>
      </c>
      <c r="AK85">
        <v>22.964917079999996</v>
      </c>
      <c r="AL85">
        <v>1.7337999999999998</v>
      </c>
      <c r="AM85">
        <v>0</v>
      </c>
      <c r="AN85">
        <v>0</v>
      </c>
      <c r="AO85">
        <v>1.1621231999999999</v>
      </c>
      <c r="AP85">
        <v>1.9691532</v>
      </c>
      <c r="AQ85">
        <v>10.480080000000003</v>
      </c>
      <c r="AR85">
        <v>9.6975359999999995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27.075389728010663</v>
      </c>
      <c r="BB85">
        <f t="shared" si="1"/>
        <v>667.16538866888106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219.98959382545493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25.681581726876178</v>
      </c>
      <c r="Q86">
        <v>0</v>
      </c>
      <c r="R86">
        <v>9.3097135493372623</v>
      </c>
      <c r="S86">
        <v>11.580029585798819</v>
      </c>
      <c r="T86">
        <v>0</v>
      </c>
      <c r="U86">
        <v>51.75935271484925</v>
      </c>
      <c r="V86">
        <v>7.9661192368268665</v>
      </c>
      <c r="W86">
        <v>20.38229783637593</v>
      </c>
      <c r="X86">
        <v>43.19177697841728</v>
      </c>
      <c r="Y86">
        <v>0</v>
      </c>
      <c r="Z86">
        <v>2.8784289599999999</v>
      </c>
      <c r="AA86">
        <v>0</v>
      </c>
      <c r="AB86">
        <v>11.532399699999999</v>
      </c>
      <c r="AC86">
        <v>0</v>
      </c>
      <c r="AD86">
        <v>4.0037560500000007</v>
      </c>
      <c r="AE86">
        <v>13.5249504</v>
      </c>
      <c r="AF86">
        <v>6.1510581000000011</v>
      </c>
      <c r="AG86">
        <v>29.393141580000002</v>
      </c>
      <c r="AH86">
        <v>30.818686470000003</v>
      </c>
      <c r="AI86">
        <v>0</v>
      </c>
      <c r="AJ86">
        <v>0</v>
      </c>
      <c r="AK86">
        <v>22.964917079999996</v>
      </c>
      <c r="AL86">
        <v>1.7337999999999998</v>
      </c>
      <c r="AM86">
        <v>0</v>
      </c>
      <c r="AN86">
        <v>0</v>
      </c>
      <c r="AO86">
        <v>1.5494976000000003</v>
      </c>
      <c r="AP86">
        <v>1.9691532</v>
      </c>
      <c r="AQ86">
        <v>0</v>
      </c>
      <c r="AR86">
        <v>9.6975359999999995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26.826421900043123</v>
      </c>
      <c r="BB86">
        <f t="shared" si="1"/>
        <v>661.03057092098982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229.98959382293543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25.681581726876178</v>
      </c>
      <c r="Q87">
        <v>0</v>
      </c>
      <c r="R87">
        <v>9.3107226216814176</v>
      </c>
      <c r="S87">
        <v>11.581685799610554</v>
      </c>
      <c r="T87">
        <v>0</v>
      </c>
      <c r="U87">
        <v>51.75935271484925</v>
      </c>
      <c r="V87">
        <v>7.9662628147578793</v>
      </c>
      <c r="W87">
        <v>20.38229783637593</v>
      </c>
      <c r="X87">
        <v>43.19177697841728</v>
      </c>
      <c r="Y87">
        <v>0</v>
      </c>
      <c r="Z87">
        <v>2.8784289599999999</v>
      </c>
      <c r="AA87">
        <v>0</v>
      </c>
      <c r="AB87">
        <v>11.532399699999999</v>
      </c>
      <c r="AC87">
        <v>0</v>
      </c>
      <c r="AD87">
        <v>4.0037560500000007</v>
      </c>
      <c r="AE87">
        <v>13.5249504</v>
      </c>
      <c r="AF87">
        <v>6.1510581000000011</v>
      </c>
      <c r="AG87">
        <v>29.393141580000002</v>
      </c>
      <c r="AH87">
        <v>20.54579098</v>
      </c>
      <c r="AI87">
        <v>0</v>
      </c>
      <c r="AJ87">
        <v>0</v>
      </c>
      <c r="AK87">
        <v>22.964917079999996</v>
      </c>
      <c r="AL87">
        <v>1.7337999999999998</v>
      </c>
      <c r="AM87">
        <v>0</v>
      </c>
      <c r="AN87">
        <v>0</v>
      </c>
      <c r="AO87">
        <v>1.5494976000000003</v>
      </c>
      <c r="AP87">
        <v>1.9691532</v>
      </c>
      <c r="AQ87">
        <v>0</v>
      </c>
      <c r="AR87">
        <v>9.6975359999999995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26.81588866958262</v>
      </c>
      <c r="BB87">
        <f t="shared" si="1"/>
        <v>660.77101752301769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234.99441414488425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25.681581726876178</v>
      </c>
      <c r="Q88">
        <v>0</v>
      </c>
      <c r="R88">
        <v>9.3107226216814176</v>
      </c>
      <c r="S88">
        <v>11.581685799610554</v>
      </c>
      <c r="T88">
        <v>0</v>
      </c>
      <c r="U88">
        <v>51.75935271484925</v>
      </c>
      <c r="V88">
        <v>7.9662628147578793</v>
      </c>
      <c r="W88">
        <v>20.38229783637593</v>
      </c>
      <c r="X88">
        <v>43.19177697841728</v>
      </c>
      <c r="Y88">
        <v>0</v>
      </c>
      <c r="Z88">
        <v>2.8784289599999999</v>
      </c>
      <c r="AA88">
        <v>0</v>
      </c>
      <c r="AB88">
        <v>11.532399699999999</v>
      </c>
      <c r="AC88">
        <v>0</v>
      </c>
      <c r="AD88">
        <v>4.0037560500000007</v>
      </c>
      <c r="AE88">
        <v>13.5249504</v>
      </c>
      <c r="AF88">
        <v>6.1510581000000011</v>
      </c>
      <c r="AG88">
        <v>29.393141580000002</v>
      </c>
      <c r="AH88">
        <v>10.27289549</v>
      </c>
      <c r="AI88">
        <v>0</v>
      </c>
      <c r="AJ88">
        <v>0</v>
      </c>
      <c r="AK88">
        <v>22.964917079999996</v>
      </c>
      <c r="AL88">
        <v>1.7337999999999998</v>
      </c>
      <c r="AM88">
        <v>0</v>
      </c>
      <c r="AN88">
        <v>0</v>
      </c>
      <c r="AO88">
        <v>1.5494976000000003</v>
      </c>
      <c r="AP88">
        <v>1.9691532</v>
      </c>
      <c r="AQ88">
        <v>0</v>
      </c>
      <c r="AR88">
        <v>9.6975359999999995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26.610433779886272</v>
      </c>
      <c r="BB88">
        <f t="shared" si="1"/>
        <v>655.70839724466282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239.99999999999994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25.681581726876178</v>
      </c>
      <c r="Q89">
        <v>0</v>
      </c>
      <c r="R89">
        <v>9.3107226216814176</v>
      </c>
      <c r="S89">
        <v>11.581685799610554</v>
      </c>
      <c r="T89">
        <v>0</v>
      </c>
      <c r="U89">
        <v>51.75935271484925</v>
      </c>
      <c r="V89">
        <v>7.9662628147578793</v>
      </c>
      <c r="W89">
        <v>20.38229783637593</v>
      </c>
      <c r="X89">
        <v>43.19177697841728</v>
      </c>
      <c r="Y89">
        <v>0</v>
      </c>
      <c r="Z89">
        <v>2.8784289599999999</v>
      </c>
      <c r="AA89">
        <v>0</v>
      </c>
      <c r="AB89">
        <v>5.7369297999999995</v>
      </c>
      <c r="AC89">
        <v>0</v>
      </c>
      <c r="AD89">
        <v>4.0037560500000007</v>
      </c>
      <c r="AE89">
        <v>13.5249504</v>
      </c>
      <c r="AF89">
        <v>6.1510581000000011</v>
      </c>
      <c r="AG89">
        <v>29.393141580000002</v>
      </c>
      <c r="AH89">
        <v>9.7322167799999999</v>
      </c>
      <c r="AI89">
        <v>0</v>
      </c>
      <c r="AJ89">
        <v>0</v>
      </c>
      <c r="AK89">
        <v>22.964917079999996</v>
      </c>
      <c r="AL89">
        <v>1.7337999999999998</v>
      </c>
      <c r="AM89">
        <v>0</v>
      </c>
      <c r="AN89">
        <v>0</v>
      </c>
      <c r="AO89">
        <v>1.5494976000000003</v>
      </c>
      <c r="AP89">
        <v>1.9691532</v>
      </c>
      <c r="AQ89">
        <v>0</v>
      </c>
      <c r="AR89">
        <v>9.6975359999999995</v>
      </c>
      <c r="AS89">
        <v>5.9081183999999993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26.604625625947154</v>
      </c>
      <c r="BB89">
        <f t="shared" si="1"/>
        <v>655.56526632371765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238.0009942352325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25.681581726876178</v>
      </c>
      <c r="Q90">
        <v>0</v>
      </c>
      <c r="R90">
        <v>9.3107226216814176</v>
      </c>
      <c r="S90">
        <v>11.581685799610554</v>
      </c>
      <c r="T90">
        <v>0</v>
      </c>
      <c r="U90">
        <v>51.75935271484925</v>
      </c>
      <c r="V90">
        <v>7.9662628147578793</v>
      </c>
      <c r="W90">
        <v>20.38229783637593</v>
      </c>
      <c r="X90">
        <v>43.19177697841728</v>
      </c>
      <c r="Y90">
        <v>0</v>
      </c>
      <c r="Z90">
        <v>2.8784289599999999</v>
      </c>
      <c r="AA90">
        <v>0</v>
      </c>
      <c r="AB90">
        <v>5.7369297999999995</v>
      </c>
      <c r="AC90">
        <v>0</v>
      </c>
      <c r="AD90">
        <v>4.0037560500000007</v>
      </c>
      <c r="AE90">
        <v>13.5249504</v>
      </c>
      <c r="AF90">
        <v>6.1510581000000011</v>
      </c>
      <c r="AG90">
        <v>29.393141580000002</v>
      </c>
      <c r="AH90">
        <v>0</v>
      </c>
      <c r="AI90">
        <v>0</v>
      </c>
      <c r="AJ90">
        <v>0</v>
      </c>
      <c r="AK90">
        <v>22.964917079999996</v>
      </c>
      <c r="AL90">
        <v>1.7337999999999998</v>
      </c>
      <c r="AM90">
        <v>0</v>
      </c>
      <c r="AN90">
        <v>0</v>
      </c>
      <c r="AO90">
        <v>1.5494976000000003</v>
      </c>
      <c r="AP90">
        <v>1.9691532</v>
      </c>
      <c r="AQ90">
        <v>0</v>
      </c>
      <c r="AR90">
        <v>9.6975359999999995</v>
      </c>
      <c r="AS90">
        <v>5.9081183999999993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26.147108032721295</v>
      </c>
      <c r="BB90">
        <f t="shared" si="1"/>
        <v>644.29156137217603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229.99999999999994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25.681581726876178</v>
      </c>
      <c r="Q91">
        <v>0</v>
      </c>
      <c r="R91">
        <v>9.3107226216814176</v>
      </c>
      <c r="S91">
        <v>11.581685799610554</v>
      </c>
      <c r="T91">
        <v>0</v>
      </c>
      <c r="U91">
        <v>51.75935271484925</v>
      </c>
      <c r="V91">
        <v>7.9662628147578793</v>
      </c>
      <c r="W91">
        <v>20.38229783637593</v>
      </c>
      <c r="X91">
        <v>43.19177697841728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4.0037560500000007</v>
      </c>
      <c r="AE91">
        <v>12.397871200000001</v>
      </c>
      <c r="AF91">
        <v>6.1510581000000011</v>
      </c>
      <c r="AG91">
        <v>29.393141580000002</v>
      </c>
      <c r="AH91">
        <v>0</v>
      </c>
      <c r="AI91">
        <v>0</v>
      </c>
      <c r="AJ91">
        <v>0</v>
      </c>
      <c r="AK91">
        <v>22.964917079999996</v>
      </c>
      <c r="AL91">
        <v>1.7337999999999998</v>
      </c>
      <c r="AM91">
        <v>0</v>
      </c>
      <c r="AN91">
        <v>0</v>
      </c>
      <c r="AO91">
        <v>1.5494976000000003</v>
      </c>
      <c r="AP91">
        <v>1.9691532</v>
      </c>
      <c r="AQ91">
        <v>0</v>
      </c>
      <c r="AR91">
        <v>9.6975359999999995</v>
      </c>
      <c r="AS91">
        <v>5.9081183999999993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25.567372906547138</v>
      </c>
      <c r="BB91">
        <f t="shared" si="1"/>
        <v>630.00629326311775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229.99999999999994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25.681581726876178</v>
      </c>
      <c r="Q92">
        <v>0</v>
      </c>
      <c r="R92">
        <v>9.3107226216814176</v>
      </c>
      <c r="S92">
        <v>11.581685799610554</v>
      </c>
      <c r="T92">
        <v>0</v>
      </c>
      <c r="U92">
        <v>51.75935271484925</v>
      </c>
      <c r="V92">
        <v>7.9662628147578793</v>
      </c>
      <c r="W92">
        <v>20.38229783637593</v>
      </c>
      <c r="X92">
        <v>43.19177697841728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4.0037560500000007</v>
      </c>
      <c r="AE92">
        <v>12.397871200000001</v>
      </c>
      <c r="AF92">
        <v>6.1510581000000011</v>
      </c>
      <c r="AG92">
        <v>29.393141580000002</v>
      </c>
      <c r="AH92">
        <v>0</v>
      </c>
      <c r="AI92">
        <v>0</v>
      </c>
      <c r="AJ92">
        <v>0</v>
      </c>
      <c r="AK92">
        <v>22.964917079999996</v>
      </c>
      <c r="AL92">
        <v>1.7337999999999998</v>
      </c>
      <c r="AM92">
        <v>0</v>
      </c>
      <c r="AN92">
        <v>0</v>
      </c>
      <c r="AO92">
        <v>1.5494976000000003</v>
      </c>
      <c r="AP92">
        <v>1.9691532</v>
      </c>
      <c r="AQ92">
        <v>0</v>
      </c>
      <c r="AR92">
        <v>9.6975359999999995</v>
      </c>
      <c r="AS92">
        <v>5.9081183999999993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25.567372906547138</v>
      </c>
      <c r="BB92">
        <f t="shared" si="1"/>
        <v>630.00629326311775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225.00147418024741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25.681581726876178</v>
      </c>
      <c r="Q93">
        <v>0</v>
      </c>
      <c r="R93">
        <v>9.3107226216814176</v>
      </c>
      <c r="S93">
        <v>11.581685799610554</v>
      </c>
      <c r="T93">
        <v>0</v>
      </c>
      <c r="U93">
        <v>51.75935271484925</v>
      </c>
      <c r="V93">
        <v>7.9662628147578793</v>
      </c>
      <c r="W93">
        <v>20.38229783637593</v>
      </c>
      <c r="X93">
        <v>43.19177697841728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3.8877051500000013</v>
      </c>
      <c r="AE93">
        <v>12.397871200000001</v>
      </c>
      <c r="AF93">
        <v>6.1510581000000011</v>
      </c>
      <c r="AG93">
        <v>29.393141580000002</v>
      </c>
      <c r="AH93">
        <v>0</v>
      </c>
      <c r="AI93">
        <v>0</v>
      </c>
      <c r="AJ93">
        <v>0</v>
      </c>
      <c r="AK93">
        <v>22.964917079999996</v>
      </c>
      <c r="AL93">
        <v>1.7337999999999998</v>
      </c>
      <c r="AM93">
        <v>0</v>
      </c>
      <c r="AN93">
        <v>0</v>
      </c>
      <c r="AO93">
        <v>1.5494976000000003</v>
      </c>
      <c r="AP93">
        <v>1.9691532</v>
      </c>
      <c r="AQ93">
        <v>0</v>
      </c>
      <c r="AR93">
        <v>9.6975359999999995</v>
      </c>
      <c r="AS93">
        <v>5.9081183999999993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25.367904328576859</v>
      </c>
      <c r="BB93">
        <f t="shared" si="1"/>
        <v>625.09118512133557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239.99999999999994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25.681581726876178</v>
      </c>
      <c r="Q94">
        <v>0</v>
      </c>
      <c r="R94">
        <v>9.3107226216814176</v>
      </c>
      <c r="S94">
        <v>11.581685799610554</v>
      </c>
      <c r="T94">
        <v>0</v>
      </c>
      <c r="U94">
        <v>51.75935271484925</v>
      </c>
      <c r="V94">
        <v>7.9662628147578793</v>
      </c>
      <c r="W94">
        <v>20.38229783637593</v>
      </c>
      <c r="X94">
        <v>43.19177697841728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3.4815269999999998</v>
      </c>
      <c r="AE94">
        <v>12.397871200000001</v>
      </c>
      <c r="AF94">
        <v>6.1510581000000011</v>
      </c>
      <c r="AG94">
        <v>29.393141580000002</v>
      </c>
      <c r="AH94">
        <v>0</v>
      </c>
      <c r="AI94">
        <v>0</v>
      </c>
      <c r="AJ94">
        <v>0</v>
      </c>
      <c r="AK94">
        <v>22.964917079999996</v>
      </c>
      <c r="AL94">
        <v>1.7337999999999998</v>
      </c>
      <c r="AM94">
        <v>0</v>
      </c>
      <c r="AN94">
        <v>0</v>
      </c>
      <c r="AO94">
        <v>1.5494976000000003</v>
      </c>
      <c r="AP94">
        <v>1.9691532</v>
      </c>
      <c r="AQ94">
        <v>0</v>
      </c>
      <c r="AR94">
        <v>9.6975359999999995</v>
      </c>
      <c r="AS94">
        <v>5.9081183999999993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25.937006016547148</v>
      </c>
      <c r="BB94">
        <f t="shared" si="1"/>
        <v>639.11443110311779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239.99999999999994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25.681581726876178</v>
      </c>
      <c r="Q95">
        <v>0</v>
      </c>
      <c r="R95">
        <v>9.3107226216814176</v>
      </c>
      <c r="S95">
        <v>11.581685799610554</v>
      </c>
      <c r="T95">
        <v>0</v>
      </c>
      <c r="U95">
        <v>51.75935271484925</v>
      </c>
      <c r="V95">
        <v>7.9662628147578793</v>
      </c>
      <c r="W95">
        <v>20.38229783637593</v>
      </c>
      <c r="X95">
        <v>43.19177697841728</v>
      </c>
      <c r="Y95">
        <v>0</v>
      </c>
      <c r="Z95">
        <v>2.8784289599999999</v>
      </c>
      <c r="AA95">
        <v>0</v>
      </c>
      <c r="AB95">
        <v>0</v>
      </c>
      <c r="AC95">
        <v>0</v>
      </c>
      <c r="AD95">
        <v>3.4815269999999998</v>
      </c>
      <c r="AE95">
        <v>11.834331599999999</v>
      </c>
      <c r="AF95">
        <v>6.1510581000000011</v>
      </c>
      <c r="AG95">
        <v>29.393141580000002</v>
      </c>
      <c r="AH95">
        <v>0</v>
      </c>
      <c r="AI95">
        <v>0</v>
      </c>
      <c r="AJ95">
        <v>0</v>
      </c>
      <c r="AK95">
        <v>22.964917079999996</v>
      </c>
      <c r="AL95">
        <v>1.7337999999999998</v>
      </c>
      <c r="AM95">
        <v>0</v>
      </c>
      <c r="AN95">
        <v>0</v>
      </c>
      <c r="AO95">
        <v>1.5494976000000003</v>
      </c>
      <c r="AP95">
        <v>1.9691532</v>
      </c>
      <c r="AQ95">
        <v>0</v>
      </c>
      <c r="AR95">
        <v>6.7882751999999993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25.755483301747148</v>
      </c>
      <c r="BB95">
        <f t="shared" si="1"/>
        <v>634.64152973791772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239.99999999999994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25.681581726876178</v>
      </c>
      <c r="Q96">
        <v>0</v>
      </c>
      <c r="R96">
        <v>9.3107235841081994</v>
      </c>
      <c r="S96">
        <v>12.049948059390085</v>
      </c>
      <c r="T96">
        <v>0</v>
      </c>
      <c r="U96">
        <v>51.75935271484925</v>
      </c>
      <c r="V96">
        <v>7.9671000000000003</v>
      </c>
      <c r="W96">
        <v>20.38229783637593</v>
      </c>
      <c r="X96">
        <v>43.19177697841728</v>
      </c>
      <c r="Y96">
        <v>0</v>
      </c>
      <c r="Z96">
        <v>2.8784289599999999</v>
      </c>
      <c r="AA96">
        <v>0</v>
      </c>
      <c r="AB96">
        <v>0</v>
      </c>
      <c r="AC96">
        <v>0</v>
      </c>
      <c r="AD96">
        <v>3.4815269999999998</v>
      </c>
      <c r="AE96">
        <v>11.834331599999999</v>
      </c>
      <c r="AF96">
        <v>6.1510581000000011</v>
      </c>
      <c r="AG96">
        <v>29.393141580000002</v>
      </c>
      <c r="AH96">
        <v>0</v>
      </c>
      <c r="AI96">
        <v>0</v>
      </c>
      <c r="AJ96">
        <v>0</v>
      </c>
      <c r="AK96">
        <v>22.964917079999996</v>
      </c>
      <c r="AL96">
        <v>1.7337999999999998</v>
      </c>
      <c r="AM96">
        <v>0</v>
      </c>
      <c r="AN96">
        <v>0</v>
      </c>
      <c r="AO96">
        <v>1.5494976000000003</v>
      </c>
      <c r="AP96">
        <v>1.9691532</v>
      </c>
      <c r="AQ96">
        <v>0</v>
      </c>
      <c r="AR96">
        <v>6.7882751999999993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25.773778059747357</v>
      </c>
      <c r="BB96">
        <f t="shared" si="1"/>
        <v>635.09233538736601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229.99999999999994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25.681581726876178</v>
      </c>
      <c r="Q97">
        <v>0</v>
      </c>
      <c r="R97">
        <v>9.3107235841081994</v>
      </c>
      <c r="S97">
        <v>12.049948059390085</v>
      </c>
      <c r="T97">
        <v>0</v>
      </c>
      <c r="U97">
        <v>51.75935271484925</v>
      </c>
      <c r="V97">
        <v>7.9671000000000003</v>
      </c>
      <c r="W97">
        <v>20.38229783637593</v>
      </c>
      <c r="X97">
        <v>43.19177697841728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3.4815269999999998</v>
      </c>
      <c r="AE97">
        <v>11.834331599999999</v>
      </c>
      <c r="AF97">
        <v>6.1510581000000011</v>
      </c>
      <c r="AG97">
        <v>29.393141580000002</v>
      </c>
      <c r="AH97">
        <v>0</v>
      </c>
      <c r="AI97">
        <v>0</v>
      </c>
      <c r="AJ97">
        <v>0</v>
      </c>
      <c r="AK97">
        <v>22.964917079999996</v>
      </c>
      <c r="AL97">
        <v>1.7337999999999998</v>
      </c>
      <c r="AM97">
        <v>0</v>
      </c>
      <c r="AN97">
        <v>0</v>
      </c>
      <c r="AO97">
        <v>1.5494976000000003</v>
      </c>
      <c r="AP97">
        <v>1.9691532</v>
      </c>
      <c r="AQ97">
        <v>0</v>
      </c>
      <c r="AR97">
        <v>4.8487679999999997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25.195878637347342</v>
      </c>
      <c r="BB97">
        <f t="shared" si="1"/>
        <v>620.85229864976588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229.99999999999994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25.681581726876178</v>
      </c>
      <c r="Q98">
        <v>0</v>
      </c>
      <c r="R98">
        <v>9.3107235841081994</v>
      </c>
      <c r="S98">
        <v>12.049948059390085</v>
      </c>
      <c r="T98">
        <v>0</v>
      </c>
      <c r="U98">
        <v>51.75935271484925</v>
      </c>
      <c r="V98">
        <v>7.9671000000000003</v>
      </c>
      <c r="W98">
        <v>20.38229783637593</v>
      </c>
      <c r="X98">
        <v>43.19177697841728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3.4815269999999998</v>
      </c>
      <c r="AE98">
        <v>11.834331599999999</v>
      </c>
      <c r="AF98">
        <v>6.1510581000000011</v>
      </c>
      <c r="AG98">
        <v>29.393141580000002</v>
      </c>
      <c r="AH98">
        <v>0</v>
      </c>
      <c r="AI98">
        <v>0</v>
      </c>
      <c r="AJ98">
        <v>0</v>
      </c>
      <c r="AK98">
        <v>22.964917079999996</v>
      </c>
      <c r="AL98">
        <v>1.7337999999999998</v>
      </c>
      <c r="AM98">
        <v>0</v>
      </c>
      <c r="AN98">
        <v>0</v>
      </c>
      <c r="AO98">
        <v>1.5494976000000003</v>
      </c>
      <c r="AP98">
        <v>1.9691532</v>
      </c>
      <c r="AQ98">
        <v>0</v>
      </c>
      <c r="AR98">
        <v>4.8487679999999997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25.195878637347342</v>
      </c>
      <c r="BB98">
        <f t="shared" si="1"/>
        <v>620.85229864976588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5.4722024560206677</v>
      </c>
      <c r="L99">
        <f t="shared" si="2"/>
        <v>0</v>
      </c>
      <c r="M99">
        <f t="shared" si="2"/>
        <v>0.77928685154979338</v>
      </c>
      <c r="N99">
        <f t="shared" si="2"/>
        <v>1.2696075391490766</v>
      </c>
      <c r="O99">
        <f t="shared" si="2"/>
        <v>1.7767146776296312</v>
      </c>
      <c r="P99">
        <f t="shared" si="2"/>
        <v>0.60223237879781177</v>
      </c>
      <c r="Q99">
        <f t="shared" si="2"/>
        <v>0</v>
      </c>
      <c r="R99">
        <f t="shared" si="2"/>
        <v>0.21402362079692036</v>
      </c>
      <c r="S99">
        <f t="shared" si="2"/>
        <v>0.26687953693880911</v>
      </c>
      <c r="T99">
        <f t="shared" si="2"/>
        <v>0</v>
      </c>
      <c r="U99">
        <f t="shared" si="2"/>
        <v>1.2422244651563816</v>
      </c>
      <c r="V99">
        <f t="shared" si="2"/>
        <v>0.15641918082396511</v>
      </c>
      <c r="W99">
        <f t="shared" si="2"/>
        <v>0.48913873522242896</v>
      </c>
      <c r="X99">
        <f t="shared" si="2"/>
        <v>1.0365983192997812</v>
      </c>
      <c r="Y99">
        <f t="shared" si="2"/>
        <v>0</v>
      </c>
      <c r="Z99">
        <f t="shared" si="2"/>
        <v>3.7419214140000011E-2</v>
      </c>
      <c r="AA99">
        <f t="shared" si="2"/>
        <v>6.2450770320000015E-2</v>
      </c>
      <c r="AB99">
        <f t="shared" si="2"/>
        <v>8.376210208499997E-2</v>
      </c>
      <c r="AC99">
        <f t="shared" si="2"/>
        <v>6.2718802154574968E-2</v>
      </c>
      <c r="AD99">
        <f t="shared" si="2"/>
        <v>9.3420974500000031E-2</v>
      </c>
      <c r="AE99">
        <f t="shared" si="2"/>
        <v>0.17527377701080005</v>
      </c>
      <c r="AF99">
        <f t="shared" si="2"/>
        <v>0.1271218674</v>
      </c>
      <c r="AG99">
        <f t="shared" si="2"/>
        <v>0.70543539791999887</v>
      </c>
      <c r="AH99">
        <f t="shared" si="2"/>
        <v>0.37431603000000008</v>
      </c>
      <c r="AI99">
        <f t="shared" si="2"/>
        <v>2.7256968375000006E-2</v>
      </c>
      <c r="AJ99">
        <f t="shared" si="2"/>
        <v>0</v>
      </c>
      <c r="AK99">
        <f t="shared" si="2"/>
        <v>0.55115800992000052</v>
      </c>
      <c r="AL99">
        <f t="shared" si="2"/>
        <v>0.25053409999999954</v>
      </c>
      <c r="AM99">
        <f t="shared" si="2"/>
        <v>0</v>
      </c>
      <c r="AN99">
        <f t="shared" si="2"/>
        <v>0</v>
      </c>
      <c r="AO99">
        <f t="shared" si="2"/>
        <v>3.1119076799999937E-2</v>
      </c>
      <c r="AP99">
        <f t="shared" si="2"/>
        <v>6.0706180080000005E-2</v>
      </c>
      <c r="AQ99">
        <f t="shared" si="2"/>
        <v>0.24453520000000009</v>
      </c>
      <c r="AR99">
        <f t="shared" si="2"/>
        <v>0.15419082240000012</v>
      </c>
      <c r="AS99">
        <f t="shared" si="2"/>
        <v>0.12924008999999997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0.64256349676089464</v>
      </c>
      <c r="BB99">
        <f t="shared" si="1"/>
        <v>15.833423647729743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40.586034338603135</v>
      </c>
      <c r="L3">
        <v>0</v>
      </c>
      <c r="M3">
        <v>0</v>
      </c>
      <c r="N3">
        <v>30.000000064682695</v>
      </c>
      <c r="O3">
        <v>50.38501566055794</v>
      </c>
      <c r="P3">
        <v>62.236792360593256</v>
      </c>
      <c r="Q3">
        <v>0</v>
      </c>
      <c r="R3">
        <v>2.9966242909090912</v>
      </c>
      <c r="S3">
        <v>1.9997669211248157</v>
      </c>
      <c r="T3">
        <v>0</v>
      </c>
      <c r="U3">
        <v>275.80645161290317</v>
      </c>
      <c r="V3">
        <v>0</v>
      </c>
      <c r="W3">
        <v>4.9995468963369465</v>
      </c>
      <c r="X3">
        <v>10.998613434680509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1.0454639999999997</v>
      </c>
      <c r="AP3">
        <v>2.1149309999999995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20.112292969157444</v>
      </c>
      <c r="BB3">
        <f>SUM(B3:AZ3)-BA3</f>
        <v>495.587524301234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39.001040582726326</v>
      </c>
      <c r="L4">
        <v>0</v>
      </c>
      <c r="M4">
        <v>0</v>
      </c>
      <c r="N4">
        <v>30.000000064682695</v>
      </c>
      <c r="O4">
        <v>50.38501566055794</v>
      </c>
      <c r="P4">
        <v>62.236792360593256</v>
      </c>
      <c r="Q4">
        <v>0</v>
      </c>
      <c r="R4">
        <v>2.9966242909090912</v>
      </c>
      <c r="S4">
        <v>1.9997669211248157</v>
      </c>
      <c r="T4">
        <v>0</v>
      </c>
      <c r="U4">
        <v>275.80645161290317</v>
      </c>
      <c r="V4">
        <v>0</v>
      </c>
      <c r="W4">
        <v>4.9995468963369465</v>
      </c>
      <c r="X4">
        <v>10.998613434680509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1.0454639999999997</v>
      </c>
      <c r="AP4">
        <v>2.1149309999999995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20.050478148040327</v>
      </c>
      <c r="BB4">
        <f t="shared" ref="BB4:BB67" si="0">SUM(B4:AZ4)-BA4</f>
        <v>494.06434536647436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39.001040582726326</v>
      </c>
      <c r="L5">
        <v>0</v>
      </c>
      <c r="M5">
        <v>0</v>
      </c>
      <c r="N5">
        <v>30.000000064682695</v>
      </c>
      <c r="O5">
        <v>50.38501566055794</v>
      </c>
      <c r="P5">
        <v>62.236792360593256</v>
      </c>
      <c r="Q5">
        <v>0</v>
      </c>
      <c r="R5">
        <v>2.9966242909090912</v>
      </c>
      <c r="S5">
        <v>1.9997669211248157</v>
      </c>
      <c r="T5">
        <v>0</v>
      </c>
      <c r="U5">
        <v>275.80645161290317</v>
      </c>
      <c r="V5">
        <v>0</v>
      </c>
      <c r="W5">
        <v>4.9995468963369465</v>
      </c>
      <c r="X5">
        <v>10.998613434680509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2.3146277699999995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0.59020000000000006</v>
      </c>
      <c r="AM5">
        <v>0</v>
      </c>
      <c r="AN5">
        <v>0</v>
      </c>
      <c r="AO5">
        <v>1.0454639999999997</v>
      </c>
      <c r="AP5">
        <v>2.1149309999999995</v>
      </c>
      <c r="AQ5">
        <v>0</v>
      </c>
      <c r="AR5">
        <v>1.682496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19.722391428040329</v>
      </c>
      <c r="BB5">
        <f t="shared" si="0"/>
        <v>485.97995208647444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39.001040582726326</v>
      </c>
      <c r="L6">
        <v>0</v>
      </c>
      <c r="M6">
        <v>0</v>
      </c>
      <c r="N6">
        <v>30.000000064682695</v>
      </c>
      <c r="O6">
        <v>50.38501566055794</v>
      </c>
      <c r="P6">
        <v>62.236792360593256</v>
      </c>
      <c r="Q6">
        <v>0</v>
      </c>
      <c r="R6">
        <v>2.9966242909090912</v>
      </c>
      <c r="S6">
        <v>1.9997669211248157</v>
      </c>
      <c r="T6">
        <v>0</v>
      </c>
      <c r="U6">
        <v>275.80645161290317</v>
      </c>
      <c r="V6">
        <v>0</v>
      </c>
      <c r="W6">
        <v>4.9995468963369465</v>
      </c>
      <c r="X6">
        <v>10.998613434680509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0.59020000000000006</v>
      </c>
      <c r="AM6">
        <v>0</v>
      </c>
      <c r="AN6">
        <v>0</v>
      </c>
      <c r="AO6">
        <v>1.0454639999999997</v>
      </c>
      <c r="AP6">
        <v>2.1149309999999995</v>
      </c>
      <c r="AQ6">
        <v>0</v>
      </c>
      <c r="AR6">
        <v>1.682496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19.722391428040329</v>
      </c>
      <c r="BB6">
        <f t="shared" si="0"/>
        <v>485.97995208647444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39.001040582726326</v>
      </c>
      <c r="L7">
        <v>0</v>
      </c>
      <c r="M7">
        <v>0</v>
      </c>
      <c r="N7">
        <v>30.000000064682695</v>
      </c>
      <c r="O7">
        <v>50.38501566055794</v>
      </c>
      <c r="P7">
        <v>62.236792360593256</v>
      </c>
      <c r="Q7">
        <v>0</v>
      </c>
      <c r="R7">
        <v>2.9966242909090912</v>
      </c>
      <c r="S7">
        <v>1.9997669211248157</v>
      </c>
      <c r="T7">
        <v>0</v>
      </c>
      <c r="U7">
        <v>275.80645161290317</v>
      </c>
      <c r="V7">
        <v>0</v>
      </c>
      <c r="W7">
        <v>4.9995468963369465</v>
      </c>
      <c r="X7">
        <v>10.998613434680509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2.3146277699999995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0.59020000000000006</v>
      </c>
      <c r="AM7">
        <v>0</v>
      </c>
      <c r="AN7">
        <v>0</v>
      </c>
      <c r="AO7">
        <v>1.0454639999999997</v>
      </c>
      <c r="AP7">
        <v>2.1149309999999995</v>
      </c>
      <c r="AQ7">
        <v>0</v>
      </c>
      <c r="AR7">
        <v>1.682496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19.722391428040329</v>
      </c>
      <c r="BB7">
        <f t="shared" si="0"/>
        <v>485.97995208647444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39.001040582726326</v>
      </c>
      <c r="L8">
        <v>0</v>
      </c>
      <c r="M8">
        <v>0</v>
      </c>
      <c r="N8">
        <v>30.000000064682695</v>
      </c>
      <c r="O8">
        <v>50.38501566055794</v>
      </c>
      <c r="P8">
        <v>62.236792360593256</v>
      </c>
      <c r="Q8">
        <v>0</v>
      </c>
      <c r="R8">
        <v>2.9966242909090912</v>
      </c>
      <c r="S8">
        <v>1.9997669211248157</v>
      </c>
      <c r="T8">
        <v>0</v>
      </c>
      <c r="U8">
        <v>275.80645161290317</v>
      </c>
      <c r="V8">
        <v>0</v>
      </c>
      <c r="W8">
        <v>4.9995468963369465</v>
      </c>
      <c r="X8">
        <v>10.998505641108771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2.3146277699999995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0.59020000000000006</v>
      </c>
      <c r="AM8">
        <v>0</v>
      </c>
      <c r="AN8">
        <v>0</v>
      </c>
      <c r="AO8">
        <v>1.0454639999999997</v>
      </c>
      <c r="AP8">
        <v>2.1149309999999995</v>
      </c>
      <c r="AQ8">
        <v>0</v>
      </c>
      <c r="AR8">
        <v>1.682496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19.72238722002087</v>
      </c>
      <c r="BB8">
        <f t="shared" si="0"/>
        <v>485.97984850092212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40.582448727995143</v>
      </c>
      <c r="L9">
        <v>0</v>
      </c>
      <c r="M9">
        <v>0</v>
      </c>
      <c r="N9">
        <v>30.000000064682695</v>
      </c>
      <c r="O9">
        <v>50.38501566055794</v>
      </c>
      <c r="P9">
        <v>62.236792360593256</v>
      </c>
      <c r="Q9">
        <v>0</v>
      </c>
      <c r="R9">
        <v>2.9966242909090912</v>
      </c>
      <c r="S9">
        <v>1.9997669211248157</v>
      </c>
      <c r="T9">
        <v>0</v>
      </c>
      <c r="U9">
        <v>275.80645161290317</v>
      </c>
      <c r="V9">
        <v>0</v>
      </c>
      <c r="W9">
        <v>4.9995468963369465</v>
      </c>
      <c r="X9">
        <v>10.998505641108771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2.9510000000000005</v>
      </c>
      <c r="AM9">
        <v>0</v>
      </c>
      <c r="AN9">
        <v>0</v>
      </c>
      <c r="AO9">
        <v>1.0454639999999997</v>
      </c>
      <c r="AP9">
        <v>0.97612199999999982</v>
      </c>
      <c r="AQ9">
        <v>0</v>
      </c>
      <c r="AR9">
        <v>1.682496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19.694466541978827</v>
      </c>
      <c r="BB9">
        <f t="shared" si="0"/>
        <v>485.29185608423296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40.582448727995143</v>
      </c>
      <c r="L10">
        <v>0</v>
      </c>
      <c r="M10">
        <v>0</v>
      </c>
      <c r="N10">
        <v>30.000000064682695</v>
      </c>
      <c r="O10">
        <v>50.38501566055794</v>
      </c>
      <c r="P10">
        <v>62.236792360593256</v>
      </c>
      <c r="Q10">
        <v>0</v>
      </c>
      <c r="R10">
        <v>2.9966242909090912</v>
      </c>
      <c r="S10">
        <v>1.9997669211248157</v>
      </c>
      <c r="T10">
        <v>0</v>
      </c>
      <c r="U10">
        <v>275.80645161290317</v>
      </c>
      <c r="V10">
        <v>0</v>
      </c>
      <c r="W10">
        <v>4.9995468963369465</v>
      </c>
      <c r="X10">
        <v>10.998505641108771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5.902000000000001</v>
      </c>
      <c r="AM10">
        <v>0</v>
      </c>
      <c r="AN10">
        <v>0</v>
      </c>
      <c r="AO10">
        <v>1.0454639999999997</v>
      </c>
      <c r="AP10">
        <v>0.97612199999999982</v>
      </c>
      <c r="AQ10">
        <v>0</v>
      </c>
      <c r="AR10">
        <v>1.682496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19.809555541978824</v>
      </c>
      <c r="BB10">
        <f t="shared" si="0"/>
        <v>488.12776708423291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40.582448727995143</v>
      </c>
      <c r="L11">
        <v>0</v>
      </c>
      <c r="M11">
        <v>0</v>
      </c>
      <c r="N11">
        <v>30.000000064682695</v>
      </c>
      <c r="O11">
        <v>50.38501566055794</v>
      </c>
      <c r="P11">
        <v>62.236792360593256</v>
      </c>
      <c r="Q11">
        <v>0</v>
      </c>
      <c r="R11">
        <v>3.1217480386080907</v>
      </c>
      <c r="S11">
        <v>3.3828021144</v>
      </c>
      <c r="T11">
        <v>0</v>
      </c>
      <c r="U11">
        <v>275.80645161290317</v>
      </c>
      <c r="V11">
        <v>0</v>
      </c>
      <c r="W11">
        <v>4.9995468963369465</v>
      </c>
      <c r="X11">
        <v>10.998505641108771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17.706000000000003</v>
      </c>
      <c r="AM11">
        <v>0</v>
      </c>
      <c r="AN11">
        <v>0</v>
      </c>
      <c r="AO11">
        <v>1.0454639999999997</v>
      </c>
      <c r="AP11">
        <v>0.97612199999999982</v>
      </c>
      <c r="AQ11">
        <v>0</v>
      </c>
      <c r="AR11">
        <v>1.682496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20.328729579608506</v>
      </c>
      <c r="BB11">
        <f t="shared" si="0"/>
        <v>500.92075198757755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40.582448727995143</v>
      </c>
      <c r="L12">
        <v>0</v>
      </c>
      <c r="M12">
        <v>0</v>
      </c>
      <c r="N12">
        <v>30.000000064682695</v>
      </c>
      <c r="O12">
        <v>50.38501566055794</v>
      </c>
      <c r="P12">
        <v>62.236792360593256</v>
      </c>
      <c r="Q12">
        <v>0</v>
      </c>
      <c r="R12">
        <v>3.1217481402501268</v>
      </c>
      <c r="S12">
        <v>3.3828021144</v>
      </c>
      <c r="T12">
        <v>0</v>
      </c>
      <c r="U12">
        <v>275.80645161290317</v>
      </c>
      <c r="V12">
        <v>0</v>
      </c>
      <c r="W12">
        <v>4.9995468963369465</v>
      </c>
      <c r="X12">
        <v>10.998505641108771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17.706000000000003</v>
      </c>
      <c r="AM12">
        <v>0</v>
      </c>
      <c r="AN12">
        <v>0</v>
      </c>
      <c r="AO12">
        <v>1.0454639999999997</v>
      </c>
      <c r="AP12">
        <v>0.97612199999999982</v>
      </c>
      <c r="AQ12">
        <v>0</v>
      </c>
      <c r="AR12">
        <v>1.682496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20.32872968125054</v>
      </c>
      <c r="BB12">
        <f t="shared" si="0"/>
        <v>500.9207519875776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40.585862547646748</v>
      </c>
      <c r="L13">
        <v>0</v>
      </c>
      <c r="M13">
        <v>0</v>
      </c>
      <c r="N13">
        <v>30.000000064682695</v>
      </c>
      <c r="O13">
        <v>50.38501566055794</v>
      </c>
      <c r="P13">
        <v>62.236792360593256</v>
      </c>
      <c r="Q13">
        <v>0</v>
      </c>
      <c r="R13">
        <v>3.1217480386080907</v>
      </c>
      <c r="S13">
        <v>3.4963579798472737</v>
      </c>
      <c r="T13">
        <v>0</v>
      </c>
      <c r="U13">
        <v>275.80645161290317</v>
      </c>
      <c r="V13">
        <v>0</v>
      </c>
      <c r="W13">
        <v>4.9995468963369465</v>
      </c>
      <c r="X13">
        <v>10.998505641108771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17.706000000000003</v>
      </c>
      <c r="AM13">
        <v>0</v>
      </c>
      <c r="AN13">
        <v>0</v>
      </c>
      <c r="AO13">
        <v>1.0454639999999997</v>
      </c>
      <c r="AP13">
        <v>0.97612199999999982</v>
      </c>
      <c r="AQ13">
        <v>0</v>
      </c>
      <c r="AR13">
        <v>1.682496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20.333291289688752</v>
      </c>
      <c r="BB13">
        <f t="shared" si="0"/>
        <v>501.03315996259619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40.584054165393312</v>
      </c>
      <c r="L14">
        <v>0</v>
      </c>
      <c r="M14">
        <v>0</v>
      </c>
      <c r="N14">
        <v>30.000000064682695</v>
      </c>
      <c r="O14">
        <v>50.38501566055794</v>
      </c>
      <c r="P14">
        <v>62.236792360593256</v>
      </c>
      <c r="Q14">
        <v>0</v>
      </c>
      <c r="R14">
        <v>3.1217480386080907</v>
      </c>
      <c r="S14">
        <v>3.3828021144</v>
      </c>
      <c r="T14">
        <v>0</v>
      </c>
      <c r="U14">
        <v>275.80645161290317</v>
      </c>
      <c r="V14">
        <v>0</v>
      </c>
      <c r="W14">
        <v>4.9995468963369465</v>
      </c>
      <c r="X14">
        <v>10.998505641108771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17.706000000000003</v>
      </c>
      <c r="AM14">
        <v>0</v>
      </c>
      <c r="AN14">
        <v>0</v>
      </c>
      <c r="AO14">
        <v>1.0454639999999997</v>
      </c>
      <c r="AP14">
        <v>1.3665708000000001</v>
      </c>
      <c r="AQ14">
        <v>0</v>
      </c>
      <c r="AR14">
        <v>1.682496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20.344019614822713</v>
      </c>
      <c r="BB14">
        <f t="shared" si="0"/>
        <v>501.2975161897615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40.585862547646748</v>
      </c>
      <c r="L15">
        <v>0</v>
      </c>
      <c r="M15">
        <v>0</v>
      </c>
      <c r="N15">
        <v>30.000000064682695</v>
      </c>
      <c r="O15">
        <v>50.38501566055794</v>
      </c>
      <c r="P15">
        <v>62.236792360593256</v>
      </c>
      <c r="Q15">
        <v>0</v>
      </c>
      <c r="R15">
        <v>3.1217480386080907</v>
      </c>
      <c r="S15">
        <v>3.3828021144</v>
      </c>
      <c r="T15">
        <v>0</v>
      </c>
      <c r="U15">
        <v>275.80645161290317</v>
      </c>
      <c r="V15">
        <v>0</v>
      </c>
      <c r="W15">
        <v>4.9995468963369465</v>
      </c>
      <c r="X15">
        <v>10.998505641108771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17.706000000000003</v>
      </c>
      <c r="AM15">
        <v>0</v>
      </c>
      <c r="AN15">
        <v>0</v>
      </c>
      <c r="AO15">
        <v>1.0454639999999997</v>
      </c>
      <c r="AP15">
        <v>2.1149309999999995</v>
      </c>
      <c r="AQ15">
        <v>0</v>
      </c>
      <c r="AR15">
        <v>1.682496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20.319974048241477</v>
      </c>
      <c r="BB15">
        <f t="shared" si="0"/>
        <v>500.70500713859616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40.584054165393312</v>
      </c>
      <c r="L16">
        <v>0</v>
      </c>
      <c r="M16">
        <v>0</v>
      </c>
      <c r="N16">
        <v>30.000000064682695</v>
      </c>
      <c r="O16">
        <v>50.38501566055794</v>
      </c>
      <c r="P16">
        <v>62.236792360593256</v>
      </c>
      <c r="Q16">
        <v>0</v>
      </c>
      <c r="R16">
        <v>3.1217480386080907</v>
      </c>
      <c r="S16">
        <v>3.3828021144</v>
      </c>
      <c r="T16">
        <v>0</v>
      </c>
      <c r="U16">
        <v>275.80645161290317</v>
      </c>
      <c r="V16">
        <v>0</v>
      </c>
      <c r="W16">
        <v>4.9995468963369465</v>
      </c>
      <c r="X16">
        <v>10.998505641108771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5.902000000000001</v>
      </c>
      <c r="AM16">
        <v>0</v>
      </c>
      <c r="AN16">
        <v>0</v>
      </c>
      <c r="AO16">
        <v>1.0454639999999997</v>
      </c>
      <c r="AP16">
        <v>2.1149309999999995</v>
      </c>
      <c r="AQ16">
        <v>0</v>
      </c>
      <c r="AR16">
        <v>1.682496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19.859547584822707</v>
      </c>
      <c r="BB16">
        <f t="shared" si="0"/>
        <v>489.35962521976148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40.585862547646748</v>
      </c>
      <c r="L17">
        <v>0</v>
      </c>
      <c r="M17">
        <v>0</v>
      </c>
      <c r="N17">
        <v>30.000000064682695</v>
      </c>
      <c r="O17">
        <v>50.38501566055794</v>
      </c>
      <c r="P17">
        <v>62.236792360593256</v>
      </c>
      <c r="Q17">
        <v>0</v>
      </c>
      <c r="R17">
        <v>3.1217480386080907</v>
      </c>
      <c r="S17">
        <v>3.3828021144</v>
      </c>
      <c r="T17">
        <v>0</v>
      </c>
      <c r="U17">
        <v>275.80645161290317</v>
      </c>
      <c r="V17">
        <v>0</v>
      </c>
      <c r="W17">
        <v>4.9995468963369465</v>
      </c>
      <c r="X17">
        <v>10.998505641108771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2.9510000000000005</v>
      </c>
      <c r="AM17">
        <v>0</v>
      </c>
      <c r="AN17">
        <v>0</v>
      </c>
      <c r="AO17">
        <v>1.0454639999999997</v>
      </c>
      <c r="AP17">
        <v>2.1149309999999995</v>
      </c>
      <c r="AQ17">
        <v>0</v>
      </c>
      <c r="AR17">
        <v>1.682496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19.744529048241475</v>
      </c>
      <c r="BB17">
        <f t="shared" si="0"/>
        <v>486.52545213859617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40.584054165393312</v>
      </c>
      <c r="L18">
        <v>0</v>
      </c>
      <c r="M18">
        <v>0</v>
      </c>
      <c r="N18">
        <v>30.000000064682695</v>
      </c>
      <c r="O18">
        <v>50.38501566055794</v>
      </c>
      <c r="P18">
        <v>62.236792360593256</v>
      </c>
      <c r="Q18">
        <v>0</v>
      </c>
      <c r="R18">
        <v>3.1217480386080907</v>
      </c>
      <c r="S18">
        <v>3.3828021144</v>
      </c>
      <c r="T18">
        <v>0</v>
      </c>
      <c r="U18">
        <v>275.80645161290317</v>
      </c>
      <c r="V18">
        <v>0</v>
      </c>
      <c r="W18">
        <v>4.9995468963369465</v>
      </c>
      <c r="X18">
        <v>10.998505641108771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0.59020000000000006</v>
      </c>
      <c r="AM18">
        <v>0</v>
      </c>
      <c r="AN18">
        <v>0</v>
      </c>
      <c r="AO18">
        <v>1.0454639999999997</v>
      </c>
      <c r="AP18">
        <v>2.1149309999999995</v>
      </c>
      <c r="AQ18">
        <v>0</v>
      </c>
      <c r="AR18">
        <v>1.682496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19.65238738482271</v>
      </c>
      <c r="BB18">
        <f t="shared" si="0"/>
        <v>484.25498541976145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39.001040582726326</v>
      </c>
      <c r="L19">
        <v>0</v>
      </c>
      <c r="M19">
        <v>0</v>
      </c>
      <c r="N19">
        <v>30.000000064682695</v>
      </c>
      <c r="O19">
        <v>50.38501566055794</v>
      </c>
      <c r="P19">
        <v>62.236792360593256</v>
      </c>
      <c r="Q19">
        <v>0</v>
      </c>
      <c r="R19">
        <v>2.9966242909090912</v>
      </c>
      <c r="S19">
        <v>1.9997669211248157</v>
      </c>
      <c r="T19">
        <v>0</v>
      </c>
      <c r="U19">
        <v>275.80645161290317</v>
      </c>
      <c r="V19">
        <v>0</v>
      </c>
      <c r="W19">
        <v>4.9995468963369465</v>
      </c>
      <c r="X19">
        <v>10.998505641108771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1.0454639999999997</v>
      </c>
      <c r="AP19">
        <v>1.3665708000000001</v>
      </c>
      <c r="AQ19">
        <v>0</v>
      </c>
      <c r="AR19">
        <v>1.682496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19.502645724020873</v>
      </c>
      <c r="BB19">
        <f t="shared" si="0"/>
        <v>480.56519435692212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39.001040582726326</v>
      </c>
      <c r="L20">
        <v>0</v>
      </c>
      <c r="M20">
        <v>0</v>
      </c>
      <c r="N20">
        <v>30.000000064682695</v>
      </c>
      <c r="O20">
        <v>50.38501566055794</v>
      </c>
      <c r="P20">
        <v>62.236792360593256</v>
      </c>
      <c r="Q20">
        <v>0</v>
      </c>
      <c r="R20">
        <v>2.9966242909090912</v>
      </c>
      <c r="S20">
        <v>1.9997669211248157</v>
      </c>
      <c r="T20">
        <v>0</v>
      </c>
      <c r="U20">
        <v>275.80645161290317</v>
      </c>
      <c r="V20">
        <v>0</v>
      </c>
      <c r="W20">
        <v>4.9995468963369465</v>
      </c>
      <c r="X20">
        <v>10.998505641108771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1.0454639999999997</v>
      </c>
      <c r="AP20">
        <v>1.3665708000000001</v>
      </c>
      <c r="AQ20">
        <v>0</v>
      </c>
      <c r="AR20">
        <v>1.682496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19.502645724020873</v>
      </c>
      <c r="BB20">
        <f t="shared" si="0"/>
        <v>480.56519435692212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39.001040582726326</v>
      </c>
      <c r="L21">
        <v>0</v>
      </c>
      <c r="M21">
        <v>0</v>
      </c>
      <c r="N21">
        <v>30.000000064682695</v>
      </c>
      <c r="O21">
        <v>50.38501566055794</v>
      </c>
      <c r="P21">
        <v>62.236792360593256</v>
      </c>
      <c r="Q21">
        <v>0</v>
      </c>
      <c r="R21">
        <v>2.9966242909090912</v>
      </c>
      <c r="S21">
        <v>1.9997669211248157</v>
      </c>
      <c r="T21">
        <v>0</v>
      </c>
      <c r="U21">
        <v>275.80645161290317</v>
      </c>
      <c r="V21">
        <v>0</v>
      </c>
      <c r="W21">
        <v>11.787390088757396</v>
      </c>
      <c r="X21">
        <v>24.984391358882093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2.3146277699999995</v>
      </c>
      <c r="AE21">
        <v>0</v>
      </c>
      <c r="AF21">
        <v>0</v>
      </c>
      <c r="AG21">
        <v>0</v>
      </c>
      <c r="AH21">
        <v>5.9401746300000013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1.0454639999999997</v>
      </c>
      <c r="AP21">
        <v>1.3665708000000001</v>
      </c>
      <c r="AQ21">
        <v>0</v>
      </c>
      <c r="AR21">
        <v>1.682496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20.544488235458857</v>
      </c>
      <c r="BB21">
        <f t="shared" si="0"/>
        <v>506.23725538567794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39.001040582726326</v>
      </c>
      <c r="L22">
        <v>0</v>
      </c>
      <c r="M22">
        <v>0</v>
      </c>
      <c r="N22">
        <v>30.000000064682695</v>
      </c>
      <c r="O22">
        <v>50.38501566055794</v>
      </c>
      <c r="P22">
        <v>62.236792360593256</v>
      </c>
      <c r="Q22">
        <v>0</v>
      </c>
      <c r="R22">
        <v>2.9966242909090912</v>
      </c>
      <c r="S22">
        <v>1.9997669211248157</v>
      </c>
      <c r="T22">
        <v>0</v>
      </c>
      <c r="U22">
        <v>275.80645161290317</v>
      </c>
      <c r="V22">
        <v>0</v>
      </c>
      <c r="W22">
        <v>11.787390088757396</v>
      </c>
      <c r="X22">
        <v>24.984391358882093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2.3146277699999995</v>
      </c>
      <c r="AE22">
        <v>0</v>
      </c>
      <c r="AF22">
        <v>0</v>
      </c>
      <c r="AG22">
        <v>0</v>
      </c>
      <c r="AH22">
        <v>11.880349260000003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1.0454639999999997</v>
      </c>
      <c r="AP22">
        <v>1.3665708000000001</v>
      </c>
      <c r="AQ22">
        <v>0</v>
      </c>
      <c r="AR22">
        <v>1.682496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20.776155021158857</v>
      </c>
      <c r="BB22">
        <f t="shared" si="0"/>
        <v>511.94576322997796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39.001040582726326</v>
      </c>
      <c r="L23">
        <v>0</v>
      </c>
      <c r="M23">
        <v>0</v>
      </c>
      <c r="N23">
        <v>30.000000064682695</v>
      </c>
      <c r="O23">
        <v>50.38501566055794</v>
      </c>
      <c r="P23">
        <v>62.236792360593256</v>
      </c>
      <c r="Q23">
        <v>0</v>
      </c>
      <c r="R23">
        <v>2.9966242909090912</v>
      </c>
      <c r="S23">
        <v>1.9997669211248157</v>
      </c>
      <c r="T23">
        <v>0</v>
      </c>
      <c r="U23">
        <v>275.80645161290317</v>
      </c>
      <c r="V23">
        <v>0</v>
      </c>
      <c r="W23">
        <v>11.787390088757396</v>
      </c>
      <c r="X23">
        <v>24.984391358882093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2.3146277699999995</v>
      </c>
      <c r="AE23">
        <v>0</v>
      </c>
      <c r="AF23">
        <v>0</v>
      </c>
      <c r="AG23">
        <v>0</v>
      </c>
      <c r="AH23">
        <v>13.299257370000001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1.0454639999999997</v>
      </c>
      <c r="AP23">
        <v>1.3665708000000001</v>
      </c>
      <c r="AQ23">
        <v>0</v>
      </c>
      <c r="AR23">
        <v>10.094975999999999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21.15957923205886</v>
      </c>
      <c r="BB23">
        <f t="shared" si="0"/>
        <v>521.39372712907789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39.001040582726326</v>
      </c>
      <c r="L24">
        <v>0</v>
      </c>
      <c r="M24">
        <v>0</v>
      </c>
      <c r="N24">
        <v>30.000000064682695</v>
      </c>
      <c r="O24">
        <v>50.38501566055794</v>
      </c>
      <c r="P24">
        <v>62.236792360593256</v>
      </c>
      <c r="Q24">
        <v>0</v>
      </c>
      <c r="R24">
        <v>2.9966242909090912</v>
      </c>
      <c r="S24">
        <v>1.9997669211248157</v>
      </c>
      <c r="T24">
        <v>0</v>
      </c>
      <c r="U24">
        <v>275.80645161290317</v>
      </c>
      <c r="V24">
        <v>0</v>
      </c>
      <c r="W24">
        <v>11.787390088757396</v>
      </c>
      <c r="X24">
        <v>24.984391358882093</v>
      </c>
      <c r="Y24">
        <v>0</v>
      </c>
      <c r="Z24">
        <v>0</v>
      </c>
      <c r="AA24">
        <v>0</v>
      </c>
      <c r="AB24">
        <v>0</v>
      </c>
      <c r="AC24">
        <v>2.457638904</v>
      </c>
      <c r="AD24">
        <v>2.3146277699999995</v>
      </c>
      <c r="AE24">
        <v>0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0</v>
      </c>
      <c r="AN24">
        <v>0</v>
      </c>
      <c r="AO24">
        <v>1.0454639999999997</v>
      </c>
      <c r="AP24">
        <v>1.3665708000000001</v>
      </c>
      <c r="AQ24">
        <v>0</v>
      </c>
      <c r="AR24">
        <v>10.094975999999999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21.43175650365886</v>
      </c>
      <c r="BB24">
        <f t="shared" si="0"/>
        <v>528.10045528147793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39.000453854261828</v>
      </c>
      <c r="L25">
        <v>0</v>
      </c>
      <c r="M25">
        <v>0</v>
      </c>
      <c r="N25">
        <v>29.920433579335796</v>
      </c>
      <c r="O25">
        <v>50.289293529227884</v>
      </c>
      <c r="P25">
        <v>64.353444123906371</v>
      </c>
      <c r="Q25">
        <v>0</v>
      </c>
      <c r="R25">
        <v>2.9966242909090912</v>
      </c>
      <c r="S25">
        <v>1.9997669211248157</v>
      </c>
      <c r="T25">
        <v>0</v>
      </c>
      <c r="U25">
        <v>275.80645161290317</v>
      </c>
      <c r="V25">
        <v>0</v>
      </c>
      <c r="W25">
        <v>11.787390088757396</v>
      </c>
      <c r="X25">
        <v>24.984391358882093</v>
      </c>
      <c r="Y25">
        <v>0</v>
      </c>
      <c r="Z25">
        <v>1.6646651999999997</v>
      </c>
      <c r="AA25">
        <v>0</v>
      </c>
      <c r="AB25">
        <v>0</v>
      </c>
      <c r="AC25">
        <v>2.457638904</v>
      </c>
      <c r="AD25">
        <v>2.3146277699999995</v>
      </c>
      <c r="AE25">
        <v>0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0</v>
      </c>
      <c r="AN25">
        <v>0</v>
      </c>
      <c r="AO25">
        <v>0.44805600000000001</v>
      </c>
      <c r="AP25">
        <v>1.3665708000000001</v>
      </c>
      <c r="AQ25">
        <v>0</v>
      </c>
      <c r="AR25">
        <v>1.682496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21.45264984159687</v>
      </c>
      <c r="BB25">
        <f t="shared" si="0"/>
        <v>528.61529019171155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39.000453854261828</v>
      </c>
      <c r="L26">
        <v>0</v>
      </c>
      <c r="M26">
        <v>0</v>
      </c>
      <c r="N26">
        <v>29.920433579335796</v>
      </c>
      <c r="O26">
        <v>50.289293529227884</v>
      </c>
      <c r="P26">
        <v>64.353444123906371</v>
      </c>
      <c r="Q26">
        <v>0</v>
      </c>
      <c r="R26">
        <v>2.9960761061946908</v>
      </c>
      <c r="S26">
        <v>2.0003747757339529</v>
      </c>
      <c r="T26">
        <v>0</v>
      </c>
      <c r="U26">
        <v>275.80645161290317</v>
      </c>
      <c r="V26">
        <v>0</v>
      </c>
      <c r="W26">
        <v>11.78823044850124</v>
      </c>
      <c r="X26">
        <v>24.974115107913669</v>
      </c>
      <c r="Y26">
        <v>0</v>
      </c>
      <c r="Z26">
        <v>1.6646651999999997</v>
      </c>
      <c r="AA26">
        <v>1.7256759999999998</v>
      </c>
      <c r="AB26">
        <v>0</v>
      </c>
      <c r="AC26">
        <v>4.9152778079999999</v>
      </c>
      <c r="AD26">
        <v>2.3146277699999995</v>
      </c>
      <c r="AE26">
        <v>3.910639199999999</v>
      </c>
      <c r="AF26">
        <v>0</v>
      </c>
      <c r="AG26">
        <v>0</v>
      </c>
      <c r="AH26">
        <v>23.760698520000005</v>
      </c>
      <c r="AI26">
        <v>0</v>
      </c>
      <c r="AJ26">
        <v>0</v>
      </c>
      <c r="AK26">
        <v>13.278014279999999</v>
      </c>
      <c r="AL26">
        <v>0.59020000000000006</v>
      </c>
      <c r="AM26">
        <v>0</v>
      </c>
      <c r="AN26">
        <v>0</v>
      </c>
      <c r="AO26">
        <v>0.44805600000000001</v>
      </c>
      <c r="AP26">
        <v>1.3665708000000001</v>
      </c>
      <c r="AQ26">
        <v>0</v>
      </c>
      <c r="AR26">
        <v>1.682496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21.767948306083049</v>
      </c>
      <c r="BB26">
        <f t="shared" si="0"/>
        <v>536.38456960989549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39.000453854261828</v>
      </c>
      <c r="L27">
        <v>0</v>
      </c>
      <c r="M27">
        <v>0</v>
      </c>
      <c r="N27">
        <v>29.920433579335796</v>
      </c>
      <c r="O27">
        <v>50.289293529227884</v>
      </c>
      <c r="P27">
        <v>64.353444123906371</v>
      </c>
      <c r="Q27">
        <v>0</v>
      </c>
      <c r="R27">
        <v>5.3786527736867944</v>
      </c>
      <c r="S27">
        <v>6.7003944773175546</v>
      </c>
      <c r="T27">
        <v>0</v>
      </c>
      <c r="U27">
        <v>275.80645161290317</v>
      </c>
      <c r="V27">
        <v>0</v>
      </c>
      <c r="W27">
        <v>11.78823044850124</v>
      </c>
      <c r="X27">
        <v>24.974115107913669</v>
      </c>
      <c r="Y27">
        <v>0</v>
      </c>
      <c r="Z27">
        <v>1.6646651999999997</v>
      </c>
      <c r="AA27">
        <v>3.5685374399999996</v>
      </c>
      <c r="AB27">
        <v>3.3189071999999999</v>
      </c>
      <c r="AC27">
        <v>7.3803545018999994</v>
      </c>
      <c r="AD27">
        <v>4.6292555399999991</v>
      </c>
      <c r="AE27">
        <v>7.821278399999998</v>
      </c>
      <c r="AF27">
        <v>0</v>
      </c>
      <c r="AG27">
        <v>0</v>
      </c>
      <c r="AH27">
        <v>29.70087315</v>
      </c>
      <c r="AI27">
        <v>0</v>
      </c>
      <c r="AJ27">
        <v>0</v>
      </c>
      <c r="AK27">
        <v>13.278014279999999</v>
      </c>
      <c r="AL27">
        <v>0.59020000000000006</v>
      </c>
      <c r="AM27">
        <v>0</v>
      </c>
      <c r="AN27">
        <v>0</v>
      </c>
      <c r="AO27">
        <v>0.44805600000000001</v>
      </c>
      <c r="AP27">
        <v>1.3665708000000001</v>
      </c>
      <c r="AQ27">
        <v>0</v>
      </c>
      <c r="AR27">
        <v>1.682496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22.816068774217442</v>
      </c>
      <c r="BB27">
        <f t="shared" si="0"/>
        <v>562.21133244473685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39.000453854261828</v>
      </c>
      <c r="L28">
        <v>0</v>
      </c>
      <c r="M28">
        <v>0</v>
      </c>
      <c r="N28">
        <v>29.920433579335796</v>
      </c>
      <c r="O28">
        <v>50.289293529227884</v>
      </c>
      <c r="P28">
        <v>64.353444123906371</v>
      </c>
      <c r="Q28">
        <v>0</v>
      </c>
      <c r="R28">
        <v>5.3786527736867944</v>
      </c>
      <c r="S28">
        <v>6.7003944773175546</v>
      </c>
      <c r="T28">
        <v>0</v>
      </c>
      <c r="U28">
        <v>275.80645161290317</v>
      </c>
      <c r="V28">
        <v>4.607852053325689</v>
      </c>
      <c r="W28">
        <v>11.78823044850124</v>
      </c>
      <c r="X28">
        <v>24.974115107913669</v>
      </c>
      <c r="Y28">
        <v>0</v>
      </c>
      <c r="Z28">
        <v>3.3293303999999995</v>
      </c>
      <c r="AA28">
        <v>7.1370748799999992</v>
      </c>
      <c r="AB28">
        <v>6.6920006400000007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29.70087315</v>
      </c>
      <c r="AI28">
        <v>0.96982290000000004</v>
      </c>
      <c r="AJ28">
        <v>0</v>
      </c>
      <c r="AK28">
        <v>13.278014279999999</v>
      </c>
      <c r="AL28">
        <v>0.59020000000000006</v>
      </c>
      <c r="AM28">
        <v>0</v>
      </c>
      <c r="AN28">
        <v>0</v>
      </c>
      <c r="AO28">
        <v>0.44805600000000001</v>
      </c>
      <c r="AP28">
        <v>1.3665708000000001</v>
      </c>
      <c r="AQ28">
        <v>0</v>
      </c>
      <c r="AR28">
        <v>1.682496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23.553532753101845</v>
      </c>
      <c r="BB28">
        <f t="shared" si="0"/>
        <v>580.38319519917809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39.000453854261828</v>
      </c>
      <c r="L29">
        <v>0</v>
      </c>
      <c r="M29">
        <v>0</v>
      </c>
      <c r="N29">
        <v>29.920433579335796</v>
      </c>
      <c r="O29">
        <v>50.289293529227884</v>
      </c>
      <c r="P29">
        <v>64.353444123906371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4.607852053325689</v>
      </c>
      <c r="W29">
        <v>11.78823044850124</v>
      </c>
      <c r="X29">
        <v>24.974115107913669</v>
      </c>
      <c r="Y29">
        <v>0</v>
      </c>
      <c r="Z29">
        <v>3.3293303999999995</v>
      </c>
      <c r="AA29">
        <v>7.1370748799999992</v>
      </c>
      <c r="AB29">
        <v>6.6920006400000007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29.70087315</v>
      </c>
      <c r="AI29">
        <v>4.2025659000000015</v>
      </c>
      <c r="AJ29">
        <v>0</v>
      </c>
      <c r="AK29">
        <v>13.278014279999999</v>
      </c>
      <c r="AL29">
        <v>0.59020000000000006</v>
      </c>
      <c r="AM29">
        <v>0</v>
      </c>
      <c r="AN29">
        <v>0</v>
      </c>
      <c r="AO29">
        <v>0.44805600000000001</v>
      </c>
      <c r="AP29">
        <v>1.3665708000000001</v>
      </c>
      <c r="AQ29">
        <v>0</v>
      </c>
      <c r="AR29">
        <v>1.682496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23.679609730101848</v>
      </c>
      <c r="BB29">
        <f t="shared" si="0"/>
        <v>583.48986122217798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39.000453854261828</v>
      </c>
      <c r="L30">
        <v>0</v>
      </c>
      <c r="M30">
        <v>0</v>
      </c>
      <c r="N30">
        <v>29.920433579335796</v>
      </c>
      <c r="O30">
        <v>50.289293529227884</v>
      </c>
      <c r="P30">
        <v>64.353444123906371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4.607852053325689</v>
      </c>
      <c r="W30">
        <v>11.78823044850124</v>
      </c>
      <c r="X30">
        <v>24.974115107913669</v>
      </c>
      <c r="Y30">
        <v>0</v>
      </c>
      <c r="Z30">
        <v>3.3293303999999995</v>
      </c>
      <c r="AA30">
        <v>7.1370748799999992</v>
      </c>
      <c r="AB30">
        <v>6.6920006400000007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29.70087315</v>
      </c>
      <c r="AI30">
        <v>4.2025659000000015</v>
      </c>
      <c r="AJ30">
        <v>0</v>
      </c>
      <c r="AK30">
        <v>13.278014279999999</v>
      </c>
      <c r="AL30">
        <v>0.59020000000000006</v>
      </c>
      <c r="AM30">
        <v>0</v>
      </c>
      <c r="AN30">
        <v>0</v>
      </c>
      <c r="AO30">
        <v>0.44805600000000001</v>
      </c>
      <c r="AP30">
        <v>1.3665708000000001</v>
      </c>
      <c r="AQ30">
        <v>0</v>
      </c>
      <c r="AR30">
        <v>1.682496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23.679609730101848</v>
      </c>
      <c r="BB30">
        <f t="shared" si="0"/>
        <v>583.48986122217798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39.000453854261828</v>
      </c>
      <c r="L31">
        <v>0</v>
      </c>
      <c r="M31">
        <v>0</v>
      </c>
      <c r="N31">
        <v>29.920433579335796</v>
      </c>
      <c r="O31">
        <v>50.289293529227884</v>
      </c>
      <c r="P31">
        <v>64.353444123906371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2.4859470828025483</v>
      </c>
      <c r="W31">
        <v>11.78823044850124</v>
      </c>
      <c r="X31">
        <v>24.974115107913669</v>
      </c>
      <c r="Y31">
        <v>0</v>
      </c>
      <c r="Z31">
        <v>3.3293303999999995</v>
      </c>
      <c r="AA31">
        <v>7.1370748799999992</v>
      </c>
      <c r="AB31">
        <v>6.6920006400000007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29.70087315</v>
      </c>
      <c r="AI31">
        <v>4.2025659000000015</v>
      </c>
      <c r="AJ31">
        <v>0</v>
      </c>
      <c r="AK31">
        <v>13.278014279999999</v>
      </c>
      <c r="AL31">
        <v>0.59020000000000006</v>
      </c>
      <c r="AM31">
        <v>0</v>
      </c>
      <c r="AN31">
        <v>0</v>
      </c>
      <c r="AO31">
        <v>0.44805600000000001</v>
      </c>
      <c r="AP31">
        <v>1.3665708000000001</v>
      </c>
      <c r="AQ31">
        <v>0</v>
      </c>
      <c r="AR31">
        <v>1.682496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23.596855426211288</v>
      </c>
      <c r="BB31">
        <f t="shared" si="0"/>
        <v>581.45071055554547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39.000453854261828</v>
      </c>
      <c r="L32">
        <v>0</v>
      </c>
      <c r="M32">
        <v>0</v>
      </c>
      <c r="N32">
        <v>29.920433579335796</v>
      </c>
      <c r="O32">
        <v>50.289293529227884</v>
      </c>
      <c r="P32">
        <v>64.353444123906371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2.4859470828025483</v>
      </c>
      <c r="W32">
        <v>11.78823044850124</v>
      </c>
      <c r="X32">
        <v>24.974115107913669</v>
      </c>
      <c r="Y32">
        <v>0</v>
      </c>
      <c r="Z32">
        <v>3.3293303999999995</v>
      </c>
      <c r="AA32">
        <v>7.1370748799999992</v>
      </c>
      <c r="AB32">
        <v>6.6920006400000007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29.70087315</v>
      </c>
      <c r="AI32">
        <v>4.2025659000000015</v>
      </c>
      <c r="AJ32">
        <v>0</v>
      </c>
      <c r="AK32">
        <v>13.278014279999999</v>
      </c>
      <c r="AL32">
        <v>0.59020000000000006</v>
      </c>
      <c r="AM32">
        <v>0</v>
      </c>
      <c r="AN32">
        <v>0</v>
      </c>
      <c r="AO32">
        <v>0.44805600000000001</v>
      </c>
      <c r="AP32">
        <v>1.3665708000000001</v>
      </c>
      <c r="AQ32">
        <v>0</v>
      </c>
      <c r="AR32">
        <v>1.682496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23.596855426211288</v>
      </c>
      <c r="BB32">
        <f t="shared" si="0"/>
        <v>581.45071055554547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38.999619752229584</v>
      </c>
      <c r="L33">
        <v>0</v>
      </c>
      <c r="M33">
        <v>0</v>
      </c>
      <c r="N33">
        <v>29.920433579335796</v>
      </c>
      <c r="O33">
        <v>50.289293529227884</v>
      </c>
      <c r="P33">
        <v>64.353444123906371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2.6014385786802028</v>
      </c>
      <c r="W33">
        <v>11.78823044850124</v>
      </c>
      <c r="X33">
        <v>24.974115107913669</v>
      </c>
      <c r="Y33">
        <v>0</v>
      </c>
      <c r="Z33">
        <v>3.3293303999999995</v>
      </c>
      <c r="AA33">
        <v>7.1370748799999992</v>
      </c>
      <c r="AB33">
        <v>6.6920006400000007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29.70087315</v>
      </c>
      <c r="AI33">
        <v>4.2025659000000015</v>
      </c>
      <c r="AJ33">
        <v>0</v>
      </c>
      <c r="AK33">
        <v>13.278014279999999</v>
      </c>
      <c r="AL33">
        <v>0.59020000000000006</v>
      </c>
      <c r="AM33">
        <v>0</v>
      </c>
      <c r="AN33">
        <v>0</v>
      </c>
      <c r="AO33">
        <v>0.44805600000000001</v>
      </c>
      <c r="AP33">
        <v>1.3665708000000001</v>
      </c>
      <c r="AQ33">
        <v>0</v>
      </c>
      <c r="AR33">
        <v>10.094975999999999</v>
      </c>
      <c r="AS33">
        <v>6.2527586399999988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24.119968977359449</v>
      </c>
      <c r="BB33">
        <f t="shared" si="0"/>
        <v>594.34076983824264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79.997680324816059</v>
      </c>
      <c r="L34">
        <v>0</v>
      </c>
      <c r="M34">
        <v>0</v>
      </c>
      <c r="N34">
        <v>30.000000064682695</v>
      </c>
      <c r="O34">
        <v>50.38501566055794</v>
      </c>
      <c r="P34">
        <v>64.391259208229258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2.6014385786802028</v>
      </c>
      <c r="W34">
        <v>11.78823044850124</v>
      </c>
      <c r="X34">
        <v>24.974115107913669</v>
      </c>
      <c r="Y34">
        <v>0</v>
      </c>
      <c r="Z34">
        <v>1.6638270000000002</v>
      </c>
      <c r="AA34">
        <v>7.1370748799999992</v>
      </c>
      <c r="AB34">
        <v>6.6920006400000007</v>
      </c>
      <c r="AC34">
        <v>4.9152778079999999</v>
      </c>
      <c r="AD34">
        <v>2.0127197999999997</v>
      </c>
      <c r="AE34">
        <v>7.821278399999998</v>
      </c>
      <c r="AF34">
        <v>0</v>
      </c>
      <c r="AG34">
        <v>0</v>
      </c>
      <c r="AH34">
        <v>23.760698520000005</v>
      </c>
      <c r="AI34">
        <v>4.2025659000000015</v>
      </c>
      <c r="AJ34">
        <v>0</v>
      </c>
      <c r="AK34">
        <v>13.278014279999999</v>
      </c>
      <c r="AL34">
        <v>0.59020000000000006</v>
      </c>
      <c r="AM34">
        <v>0</v>
      </c>
      <c r="AN34">
        <v>0</v>
      </c>
      <c r="AO34">
        <v>0.44805600000000001</v>
      </c>
      <c r="AP34">
        <v>1.3665708000000001</v>
      </c>
      <c r="AQ34">
        <v>0</v>
      </c>
      <c r="AR34">
        <v>10.094975999999999</v>
      </c>
      <c r="AS34">
        <v>6.2527586399999988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25.048111440018033</v>
      </c>
      <c r="BB34">
        <f t="shared" si="0"/>
        <v>617.21114548527044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79.997680324816059</v>
      </c>
      <c r="L35">
        <v>0</v>
      </c>
      <c r="M35">
        <v>0</v>
      </c>
      <c r="N35">
        <v>29.920433579335796</v>
      </c>
      <c r="O35">
        <v>50.289293529227884</v>
      </c>
      <c r="P35">
        <v>64.353444123906371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2.6723711582591489</v>
      </c>
      <c r="W35">
        <v>11.78823044850124</v>
      </c>
      <c r="X35">
        <v>24.974115107913669</v>
      </c>
      <c r="Y35">
        <v>0</v>
      </c>
      <c r="Z35">
        <v>1.6646651999999997</v>
      </c>
      <c r="AA35">
        <v>3.5685374399999996</v>
      </c>
      <c r="AB35">
        <v>6.6920006400000007</v>
      </c>
      <c r="AC35">
        <v>2.457638904</v>
      </c>
      <c r="AD35">
        <v>2.0127197999999997</v>
      </c>
      <c r="AE35">
        <v>3.910639199999999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0.59020000000000006</v>
      </c>
      <c r="AM35">
        <v>0</v>
      </c>
      <c r="AN35">
        <v>0</v>
      </c>
      <c r="AO35">
        <v>0.44805600000000001</v>
      </c>
      <c r="AP35">
        <v>1.3665708000000001</v>
      </c>
      <c r="AQ35">
        <v>0</v>
      </c>
      <c r="AR35">
        <v>2.8041599999999995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24.244644570426036</v>
      </c>
      <c r="BB35">
        <f t="shared" si="0"/>
        <v>597.41290488944151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79.997680324816059</v>
      </c>
      <c r="L36">
        <v>0</v>
      </c>
      <c r="M36">
        <v>0</v>
      </c>
      <c r="N36">
        <v>29.920433579335796</v>
      </c>
      <c r="O36">
        <v>50.289293529227884</v>
      </c>
      <c r="P36">
        <v>64.353444123906371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2.6723711582591489</v>
      </c>
      <c r="W36">
        <v>11.78823044850124</v>
      </c>
      <c r="X36">
        <v>24.974115107913669</v>
      </c>
      <c r="Y36">
        <v>0</v>
      </c>
      <c r="Z36">
        <v>1.6646651999999997</v>
      </c>
      <c r="AA36">
        <v>0</v>
      </c>
      <c r="AB36">
        <v>6.6920006400000007</v>
      </c>
      <c r="AC36">
        <v>2.457638904</v>
      </c>
      <c r="AD36">
        <v>2.0127197999999997</v>
      </c>
      <c r="AE36">
        <v>3.5847526000000003</v>
      </c>
      <c r="AF36">
        <v>0</v>
      </c>
      <c r="AG36">
        <v>0</v>
      </c>
      <c r="AH36">
        <v>17.820523890000004</v>
      </c>
      <c r="AI36">
        <v>0.80818575000000015</v>
      </c>
      <c r="AJ36">
        <v>0</v>
      </c>
      <c r="AK36">
        <v>13.278014279999999</v>
      </c>
      <c r="AL36">
        <v>0.59020000000000006</v>
      </c>
      <c r="AM36">
        <v>0</v>
      </c>
      <c r="AN36">
        <v>0</v>
      </c>
      <c r="AO36">
        <v>0.44805600000000001</v>
      </c>
      <c r="AP36">
        <v>1.3665708000000001</v>
      </c>
      <c r="AQ36">
        <v>0</v>
      </c>
      <c r="AR36">
        <v>2.8041599999999995</v>
      </c>
      <c r="AS36">
        <v>6.2527586399999988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23.854791284426042</v>
      </c>
      <c r="BB36">
        <f t="shared" si="0"/>
        <v>587.80652235544153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79.997680324816059</v>
      </c>
      <c r="L37">
        <v>0</v>
      </c>
      <c r="M37">
        <v>0</v>
      </c>
      <c r="N37">
        <v>30.000000064682695</v>
      </c>
      <c r="O37">
        <v>50.38501566055794</v>
      </c>
      <c r="P37">
        <v>64.353444123906371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2.6723711582591489</v>
      </c>
      <c r="W37">
        <v>11.78823044850124</v>
      </c>
      <c r="X37">
        <v>24.974115107913669</v>
      </c>
      <c r="Y37">
        <v>0</v>
      </c>
      <c r="Z37">
        <v>1.6646651999999997</v>
      </c>
      <c r="AA37">
        <v>0</v>
      </c>
      <c r="AB37">
        <v>6.6920006400000007</v>
      </c>
      <c r="AC37">
        <v>0</v>
      </c>
      <c r="AD37">
        <v>2.0127197999999997</v>
      </c>
      <c r="AE37">
        <v>3.5847526000000003</v>
      </c>
      <c r="AF37">
        <v>0</v>
      </c>
      <c r="AG37">
        <v>0</v>
      </c>
      <c r="AH37">
        <v>11.880349260000003</v>
      </c>
      <c r="AI37">
        <v>0.80818575000000015</v>
      </c>
      <c r="AJ37">
        <v>0</v>
      </c>
      <c r="AK37">
        <v>13.278014279999999</v>
      </c>
      <c r="AL37">
        <v>0.59020000000000006</v>
      </c>
      <c r="AM37">
        <v>0</v>
      </c>
      <c r="AN37">
        <v>0</v>
      </c>
      <c r="AO37">
        <v>0.44805600000000001</v>
      </c>
      <c r="AP37">
        <v>1.3665708000000001</v>
      </c>
      <c r="AQ37">
        <v>0</v>
      </c>
      <c r="AR37">
        <v>2.8041599999999995</v>
      </c>
      <c r="AS37">
        <v>6.2527586399999988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23.534112889932679</v>
      </c>
      <c r="BB37">
        <f t="shared" si="0"/>
        <v>579.90467583261193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79.997680324816059</v>
      </c>
      <c r="L38">
        <v>0</v>
      </c>
      <c r="M38">
        <v>0</v>
      </c>
      <c r="N38">
        <v>30.000000064682695</v>
      </c>
      <c r="O38">
        <v>50.38501566055794</v>
      </c>
      <c r="P38">
        <v>64.391259208229258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4.0907924697773375</v>
      </c>
      <c r="W38">
        <v>11.78823044850124</v>
      </c>
      <c r="X38">
        <v>24.974115107913669</v>
      </c>
      <c r="Y38">
        <v>0</v>
      </c>
      <c r="Z38">
        <v>1.6646651999999997</v>
      </c>
      <c r="AA38">
        <v>0</v>
      </c>
      <c r="AB38">
        <v>6.6920006400000007</v>
      </c>
      <c r="AC38">
        <v>0</v>
      </c>
      <c r="AD38">
        <v>2.0127197999999997</v>
      </c>
      <c r="AE38">
        <v>3.5521639399999998</v>
      </c>
      <c r="AF38">
        <v>0</v>
      </c>
      <c r="AG38">
        <v>0</v>
      </c>
      <c r="AH38">
        <v>5.9401746300000013</v>
      </c>
      <c r="AI38">
        <v>0.80818575000000015</v>
      </c>
      <c r="AJ38">
        <v>0</v>
      </c>
      <c r="AK38">
        <v>13.278014279999999</v>
      </c>
      <c r="AL38">
        <v>0.59020000000000006</v>
      </c>
      <c r="AM38">
        <v>0</v>
      </c>
      <c r="AN38">
        <v>0</v>
      </c>
      <c r="AO38">
        <v>0.44805600000000001</v>
      </c>
      <c r="AP38">
        <v>1.3665708000000001</v>
      </c>
      <c r="AQ38">
        <v>0</v>
      </c>
      <c r="AR38">
        <v>2.8041599999999995</v>
      </c>
      <c r="AS38">
        <v>6.2527586399999988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23.357968222892438</v>
      </c>
      <c r="BB38">
        <f t="shared" si="0"/>
        <v>575.56429360549316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79.997680324816059</v>
      </c>
      <c r="L39">
        <v>0</v>
      </c>
      <c r="M39">
        <v>0</v>
      </c>
      <c r="N39">
        <v>30.000000064682695</v>
      </c>
      <c r="O39">
        <v>50.38501566055794</v>
      </c>
      <c r="P39">
        <v>64.391259208229258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2.7553909069097884</v>
      </c>
      <c r="W39">
        <v>11.78823044850124</v>
      </c>
      <c r="X39">
        <v>24.974115107913669</v>
      </c>
      <c r="Y39">
        <v>0</v>
      </c>
      <c r="Z39">
        <v>1.6646651999999997</v>
      </c>
      <c r="AA39">
        <v>0</v>
      </c>
      <c r="AB39">
        <v>6.6716807999999999</v>
      </c>
      <c r="AC39">
        <v>0</v>
      </c>
      <c r="AD39">
        <v>2.0127197999999997</v>
      </c>
      <c r="AE39">
        <v>0</v>
      </c>
      <c r="AF39">
        <v>0</v>
      </c>
      <c r="AG39">
        <v>0</v>
      </c>
      <c r="AH39">
        <v>0</v>
      </c>
      <c r="AI39">
        <v>0.80818575000000015</v>
      </c>
      <c r="AJ39">
        <v>0</v>
      </c>
      <c r="AK39">
        <v>13.278014279999999</v>
      </c>
      <c r="AL39">
        <v>2.9510000000000005</v>
      </c>
      <c r="AM39">
        <v>0</v>
      </c>
      <c r="AN39">
        <v>0</v>
      </c>
      <c r="AO39">
        <v>0.59740800000000005</v>
      </c>
      <c r="AP39">
        <v>1.3665708000000001</v>
      </c>
      <c r="AQ39">
        <v>0</v>
      </c>
      <c r="AR39">
        <v>2.8041599999999995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22.946173903052266</v>
      </c>
      <c r="BB39">
        <f t="shared" si="0"/>
        <v>565.41725475246596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79.997680324816059</v>
      </c>
      <c r="L40">
        <v>0</v>
      </c>
      <c r="M40">
        <v>0</v>
      </c>
      <c r="N40">
        <v>30.000000064682695</v>
      </c>
      <c r="O40">
        <v>50.38501566055794</v>
      </c>
      <c r="P40">
        <v>64.391259208229258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2.7553909069097884</v>
      </c>
      <c r="W40">
        <v>11.78823044850124</v>
      </c>
      <c r="X40">
        <v>24.974115107913669</v>
      </c>
      <c r="Y40">
        <v>0</v>
      </c>
      <c r="Z40">
        <v>1.6646651999999997</v>
      </c>
      <c r="AA40">
        <v>0</v>
      </c>
      <c r="AB40">
        <v>6.6716807999999999</v>
      </c>
      <c r="AC40">
        <v>0</v>
      </c>
      <c r="AD40">
        <v>2.0127197999999997</v>
      </c>
      <c r="AE40">
        <v>0</v>
      </c>
      <c r="AF40">
        <v>0</v>
      </c>
      <c r="AG40">
        <v>0</v>
      </c>
      <c r="AH40">
        <v>0</v>
      </c>
      <c r="AI40">
        <v>0.80818575000000015</v>
      </c>
      <c r="AJ40">
        <v>0</v>
      </c>
      <c r="AK40">
        <v>13.278014279999999</v>
      </c>
      <c r="AL40">
        <v>5.902000000000001</v>
      </c>
      <c r="AM40">
        <v>0</v>
      </c>
      <c r="AN40">
        <v>0</v>
      </c>
      <c r="AO40">
        <v>0.59740800000000005</v>
      </c>
      <c r="AP40">
        <v>1.3665708000000001</v>
      </c>
      <c r="AQ40">
        <v>0</v>
      </c>
      <c r="AR40">
        <v>2.8041599999999995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23.061262903052267</v>
      </c>
      <c r="BB40">
        <f t="shared" si="0"/>
        <v>568.25316575246597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38.999619752229584</v>
      </c>
      <c r="L41">
        <v>0</v>
      </c>
      <c r="M41">
        <v>0</v>
      </c>
      <c r="N41">
        <v>30.000000064682695</v>
      </c>
      <c r="O41">
        <v>50.38501566055794</v>
      </c>
      <c r="P41">
        <v>64.391259208229258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2.7553909069097884</v>
      </c>
      <c r="W41">
        <v>11.78823044850124</v>
      </c>
      <c r="X41">
        <v>24.974115107913669</v>
      </c>
      <c r="Y41">
        <v>0</v>
      </c>
      <c r="Z41">
        <v>0</v>
      </c>
      <c r="AA41">
        <v>0</v>
      </c>
      <c r="AB41">
        <v>3.3189071999999999</v>
      </c>
      <c r="AC41">
        <v>0</v>
      </c>
      <c r="AD41">
        <v>2.0127197999999997</v>
      </c>
      <c r="AE41">
        <v>0</v>
      </c>
      <c r="AF41">
        <v>0</v>
      </c>
      <c r="AG41">
        <v>0</v>
      </c>
      <c r="AH41">
        <v>0</v>
      </c>
      <c r="AI41">
        <v>0.80818575000000015</v>
      </c>
      <c r="AJ41">
        <v>0</v>
      </c>
      <c r="AK41">
        <v>13.278014279999999</v>
      </c>
      <c r="AL41">
        <v>17.706000000000003</v>
      </c>
      <c r="AM41">
        <v>0</v>
      </c>
      <c r="AN41">
        <v>0</v>
      </c>
      <c r="AO41">
        <v>0.59740800000000005</v>
      </c>
      <c r="AP41">
        <v>2.1149309999999995</v>
      </c>
      <c r="AQ41">
        <v>0</v>
      </c>
      <c r="AR41">
        <v>2.8041599999999995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21.756200623248557</v>
      </c>
      <c r="BB41">
        <f t="shared" si="0"/>
        <v>536.09508885968307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38.999619752229584</v>
      </c>
      <c r="L42">
        <v>0</v>
      </c>
      <c r="M42">
        <v>0</v>
      </c>
      <c r="N42">
        <v>30.000000064682695</v>
      </c>
      <c r="O42">
        <v>50.38501566055794</v>
      </c>
      <c r="P42">
        <v>64.391259208229258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2.7553909069097884</v>
      </c>
      <c r="W42">
        <v>11.78823044850124</v>
      </c>
      <c r="X42">
        <v>24.974115107913669</v>
      </c>
      <c r="Y42">
        <v>0</v>
      </c>
      <c r="Z42">
        <v>0</v>
      </c>
      <c r="AA42">
        <v>0</v>
      </c>
      <c r="AB42">
        <v>3.3189071999999999</v>
      </c>
      <c r="AC42">
        <v>0</v>
      </c>
      <c r="AD42">
        <v>2.0127197999999997</v>
      </c>
      <c r="AE42">
        <v>0</v>
      </c>
      <c r="AF42">
        <v>0</v>
      </c>
      <c r="AG42">
        <v>0</v>
      </c>
      <c r="AH42">
        <v>0</v>
      </c>
      <c r="AI42">
        <v>0.80818575000000015</v>
      </c>
      <c r="AJ42">
        <v>0</v>
      </c>
      <c r="AK42">
        <v>13.278014279999999</v>
      </c>
      <c r="AL42">
        <v>17.706000000000003</v>
      </c>
      <c r="AM42">
        <v>0</v>
      </c>
      <c r="AN42">
        <v>0</v>
      </c>
      <c r="AO42">
        <v>0.59740800000000005</v>
      </c>
      <c r="AP42">
        <v>2.1149309999999995</v>
      </c>
      <c r="AQ42">
        <v>0</v>
      </c>
      <c r="AR42">
        <v>10.094975999999999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22.040542447248558</v>
      </c>
      <c r="BB42">
        <f t="shared" si="0"/>
        <v>543.10156303568306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39.002818545878256</v>
      </c>
      <c r="L43">
        <v>0</v>
      </c>
      <c r="M43">
        <v>0</v>
      </c>
      <c r="N43">
        <v>30.000000064682695</v>
      </c>
      <c r="O43">
        <v>50.38501566055794</v>
      </c>
      <c r="P43">
        <v>64.391259208229258</v>
      </c>
      <c r="Q43">
        <v>0</v>
      </c>
      <c r="R43">
        <v>2.9960761061946908</v>
      </c>
      <c r="S43">
        <v>2.0003747757339529</v>
      </c>
      <c r="T43">
        <v>0</v>
      </c>
      <c r="U43">
        <v>275.80645161290317</v>
      </c>
      <c r="V43">
        <v>2.5041009768177034</v>
      </c>
      <c r="W43">
        <v>11.78823044850124</v>
      </c>
      <c r="X43">
        <v>24.974115107913669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2.0127197999999997</v>
      </c>
      <c r="AE43">
        <v>0</v>
      </c>
      <c r="AF43">
        <v>0</v>
      </c>
      <c r="AG43">
        <v>0</v>
      </c>
      <c r="AH43">
        <v>0</v>
      </c>
      <c r="AI43">
        <v>0.80818575000000015</v>
      </c>
      <c r="AJ43">
        <v>0</v>
      </c>
      <c r="AK43">
        <v>13.278014279999999</v>
      </c>
      <c r="AL43">
        <v>17.706000000000003</v>
      </c>
      <c r="AM43">
        <v>0</v>
      </c>
      <c r="AN43">
        <v>0</v>
      </c>
      <c r="AO43">
        <v>0.59740800000000005</v>
      </c>
      <c r="AP43">
        <v>2.1149309999999995</v>
      </c>
      <c r="AQ43">
        <v>0</v>
      </c>
      <c r="AR43">
        <v>10.094975999999999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21.625208011767203</v>
      </c>
      <c r="BB43">
        <f t="shared" si="0"/>
        <v>532.86730276564538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39.000511443877329</v>
      </c>
      <c r="L44">
        <v>0</v>
      </c>
      <c r="M44">
        <v>0</v>
      </c>
      <c r="N44">
        <v>30.000000064682695</v>
      </c>
      <c r="O44">
        <v>50.38501566055794</v>
      </c>
      <c r="P44">
        <v>64.391259208229258</v>
      </c>
      <c r="Q44">
        <v>0</v>
      </c>
      <c r="R44">
        <v>2.9960761061946908</v>
      </c>
      <c r="S44">
        <v>2.0003747757339529</v>
      </c>
      <c r="T44">
        <v>0</v>
      </c>
      <c r="U44">
        <v>275.80645161290317</v>
      </c>
      <c r="V44">
        <v>4.7304888382553043E-3</v>
      </c>
      <c r="W44">
        <v>11.78823044850124</v>
      </c>
      <c r="X44">
        <v>24.974115107913669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2.0127197999999997</v>
      </c>
      <c r="AE44">
        <v>0</v>
      </c>
      <c r="AF44">
        <v>0</v>
      </c>
      <c r="AG44">
        <v>0</v>
      </c>
      <c r="AH44">
        <v>0</v>
      </c>
      <c r="AI44">
        <v>0.80818575000000015</v>
      </c>
      <c r="AJ44">
        <v>0</v>
      </c>
      <c r="AK44">
        <v>13.278014279999999</v>
      </c>
      <c r="AL44">
        <v>17.706000000000003</v>
      </c>
      <c r="AM44">
        <v>0</v>
      </c>
      <c r="AN44">
        <v>0</v>
      </c>
      <c r="AO44">
        <v>0.59740800000000005</v>
      </c>
      <c r="AP44">
        <v>2.1149309999999995</v>
      </c>
      <c r="AQ44">
        <v>0</v>
      </c>
      <c r="AR44">
        <v>2.8041599999999995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21.243300850195592</v>
      </c>
      <c r="BB44">
        <f t="shared" si="0"/>
        <v>523.45671633723657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39.001830736822306</v>
      </c>
      <c r="L45">
        <v>0</v>
      </c>
      <c r="M45">
        <v>0</v>
      </c>
      <c r="N45">
        <v>30.000000064682695</v>
      </c>
      <c r="O45">
        <v>50.38501566055794</v>
      </c>
      <c r="P45">
        <v>64.391259208229258</v>
      </c>
      <c r="Q45">
        <v>0</v>
      </c>
      <c r="R45">
        <v>2.9960761061946908</v>
      </c>
      <c r="S45">
        <v>2.0003747757339529</v>
      </c>
      <c r="T45">
        <v>0</v>
      </c>
      <c r="U45">
        <v>275.80645161290317</v>
      </c>
      <c r="V45">
        <v>0</v>
      </c>
      <c r="W45">
        <v>11.78823044850124</v>
      </c>
      <c r="X45">
        <v>24.974115107913669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2.0127197999999997</v>
      </c>
      <c r="AE45">
        <v>0</v>
      </c>
      <c r="AF45">
        <v>0</v>
      </c>
      <c r="AG45">
        <v>0</v>
      </c>
      <c r="AH45">
        <v>0</v>
      </c>
      <c r="AI45">
        <v>0.80818575000000015</v>
      </c>
      <c r="AJ45">
        <v>0</v>
      </c>
      <c r="AK45">
        <v>13.278014279999999</v>
      </c>
      <c r="AL45">
        <v>5.902000000000001</v>
      </c>
      <c r="AM45">
        <v>0</v>
      </c>
      <c r="AN45">
        <v>0</v>
      </c>
      <c r="AO45">
        <v>0.59740800000000005</v>
      </c>
      <c r="AP45">
        <v>1.4641829999999998</v>
      </c>
      <c r="AQ45">
        <v>0</v>
      </c>
      <c r="AR45">
        <v>2.8041599999999995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20.757432649440481</v>
      </c>
      <c r="BB45">
        <f t="shared" si="0"/>
        <v>511.48442534209858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39.000419898845024</v>
      </c>
      <c r="L46">
        <v>0</v>
      </c>
      <c r="M46">
        <v>0</v>
      </c>
      <c r="N46">
        <v>30.000000064682695</v>
      </c>
      <c r="O46">
        <v>50.38501566055794</v>
      </c>
      <c r="P46">
        <v>64.391259208229258</v>
      </c>
      <c r="Q46">
        <v>0</v>
      </c>
      <c r="R46">
        <v>2.9960761061946908</v>
      </c>
      <c r="S46">
        <v>2.0003747757339529</v>
      </c>
      <c r="T46">
        <v>0</v>
      </c>
      <c r="U46">
        <v>275.80645161290317</v>
      </c>
      <c r="V46">
        <v>0</v>
      </c>
      <c r="W46">
        <v>11.78823044850124</v>
      </c>
      <c r="X46">
        <v>24.974115107913669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0.80818575000000015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0.59740800000000005</v>
      </c>
      <c r="AP46">
        <v>1.4641829999999998</v>
      </c>
      <c r="AQ46">
        <v>0</v>
      </c>
      <c r="AR46">
        <v>2.8041599999999995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20.642288625753395</v>
      </c>
      <c r="BB46">
        <f t="shared" si="0"/>
        <v>508.64715852780841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38.999619752229584</v>
      </c>
      <c r="L47">
        <v>0</v>
      </c>
      <c r="M47">
        <v>0</v>
      </c>
      <c r="N47">
        <v>30.000000064682695</v>
      </c>
      <c r="O47">
        <v>50.38501566055794</v>
      </c>
      <c r="P47">
        <v>64.391259208229258</v>
      </c>
      <c r="Q47">
        <v>0</v>
      </c>
      <c r="R47">
        <v>2.9960761061946908</v>
      </c>
      <c r="S47">
        <v>2.0003747757339529</v>
      </c>
      <c r="T47">
        <v>0</v>
      </c>
      <c r="U47">
        <v>275.80645161290317</v>
      </c>
      <c r="V47">
        <v>0</v>
      </c>
      <c r="W47">
        <v>11.78823044850124</v>
      </c>
      <c r="X47">
        <v>24.974115107913669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0.59740800000000005</v>
      </c>
      <c r="AP47">
        <v>1.4641829999999998</v>
      </c>
      <c r="AQ47">
        <v>0</v>
      </c>
      <c r="AR47">
        <v>2.8041599999999995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20.532242258209365</v>
      </c>
      <c r="BB47">
        <f t="shared" si="0"/>
        <v>505.93549919873698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38.999619752229584</v>
      </c>
      <c r="L48">
        <v>0</v>
      </c>
      <c r="M48">
        <v>0</v>
      </c>
      <c r="N48">
        <v>30.000000064682695</v>
      </c>
      <c r="O48">
        <v>50.38501566055794</v>
      </c>
      <c r="P48">
        <v>64.391259208229258</v>
      </c>
      <c r="Q48">
        <v>0</v>
      </c>
      <c r="R48">
        <v>2.9960761061946908</v>
      </c>
      <c r="S48">
        <v>2.0003747757339529</v>
      </c>
      <c r="T48">
        <v>0</v>
      </c>
      <c r="U48">
        <v>275.80645161290317</v>
      </c>
      <c r="V48">
        <v>0</v>
      </c>
      <c r="W48">
        <v>11.78823044850124</v>
      </c>
      <c r="X48">
        <v>24.974115107913669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0.59740800000000005</v>
      </c>
      <c r="AP48">
        <v>1.4641829999999998</v>
      </c>
      <c r="AQ48">
        <v>0</v>
      </c>
      <c r="AR48">
        <v>2.8041599999999995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20.532242258209365</v>
      </c>
      <c r="BB48">
        <f t="shared" si="0"/>
        <v>505.93549919873698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38.999619752229584</v>
      </c>
      <c r="L49">
        <v>0</v>
      </c>
      <c r="M49">
        <v>0</v>
      </c>
      <c r="N49">
        <v>30.000000064682695</v>
      </c>
      <c r="O49">
        <v>50.38501566055794</v>
      </c>
      <c r="P49">
        <v>64.391259208229258</v>
      </c>
      <c r="Q49">
        <v>0</v>
      </c>
      <c r="R49">
        <v>2.9960761061946908</v>
      </c>
      <c r="S49">
        <v>2.0003747757339529</v>
      </c>
      <c r="T49">
        <v>0</v>
      </c>
      <c r="U49">
        <v>275.80645161290317</v>
      </c>
      <c r="V49">
        <v>0</v>
      </c>
      <c r="W49">
        <v>11.78823044850124</v>
      </c>
      <c r="X49">
        <v>24.974115107913669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2.9510000000000005</v>
      </c>
      <c r="AM49">
        <v>0</v>
      </c>
      <c r="AN49">
        <v>0</v>
      </c>
      <c r="AO49">
        <v>0.59740800000000005</v>
      </c>
      <c r="AP49">
        <v>1.4641829999999998</v>
      </c>
      <c r="AQ49">
        <v>0</v>
      </c>
      <c r="AR49">
        <v>2.8041599999999995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20.532242258209365</v>
      </c>
      <c r="BB49">
        <f t="shared" si="0"/>
        <v>505.93549919873698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38.999619752229584</v>
      </c>
      <c r="L50">
        <v>0</v>
      </c>
      <c r="M50">
        <v>0</v>
      </c>
      <c r="N50">
        <v>30.000000064682695</v>
      </c>
      <c r="O50">
        <v>50.38501566055794</v>
      </c>
      <c r="P50">
        <v>64.391259208229258</v>
      </c>
      <c r="Q50">
        <v>0</v>
      </c>
      <c r="R50">
        <v>2.9960761061946908</v>
      </c>
      <c r="S50">
        <v>2.0003747757339529</v>
      </c>
      <c r="T50">
        <v>0</v>
      </c>
      <c r="U50">
        <v>275.80645161290317</v>
      </c>
      <c r="V50">
        <v>0</v>
      </c>
      <c r="W50">
        <v>11.78823044850124</v>
      </c>
      <c r="X50">
        <v>24.974115107913669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2.9510000000000005</v>
      </c>
      <c r="AM50">
        <v>0</v>
      </c>
      <c r="AN50">
        <v>0</v>
      </c>
      <c r="AO50">
        <v>0.59740800000000005</v>
      </c>
      <c r="AP50">
        <v>1.4641829999999998</v>
      </c>
      <c r="AQ50">
        <v>0</v>
      </c>
      <c r="AR50">
        <v>10.094975999999999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20.816584082209364</v>
      </c>
      <c r="BB50">
        <f t="shared" si="0"/>
        <v>512.9419733747369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38.999619752229584</v>
      </c>
      <c r="L51">
        <v>0</v>
      </c>
      <c r="M51">
        <v>0</v>
      </c>
      <c r="N51">
        <v>30.000000064682695</v>
      </c>
      <c r="O51">
        <v>50.38501566055794</v>
      </c>
      <c r="P51">
        <v>64.391259208229258</v>
      </c>
      <c r="Q51">
        <v>0</v>
      </c>
      <c r="R51">
        <v>2.9960761061946908</v>
      </c>
      <c r="S51">
        <v>2.0003747757339529</v>
      </c>
      <c r="T51">
        <v>0</v>
      </c>
      <c r="U51">
        <v>275.80645161290317</v>
      </c>
      <c r="V51">
        <v>0</v>
      </c>
      <c r="W51">
        <v>11.78823044850124</v>
      </c>
      <c r="X51">
        <v>24.974115107913669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2.9510000000000005</v>
      </c>
      <c r="AM51">
        <v>0</v>
      </c>
      <c r="AN51">
        <v>0</v>
      </c>
      <c r="AO51">
        <v>0.59740800000000005</v>
      </c>
      <c r="AP51">
        <v>1.4641829999999998</v>
      </c>
      <c r="AQ51">
        <v>0</v>
      </c>
      <c r="AR51">
        <v>10.094975999999999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20.816584082209364</v>
      </c>
      <c r="BB51">
        <f t="shared" si="0"/>
        <v>512.9419733747369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38.999619752229584</v>
      </c>
      <c r="L52">
        <v>0</v>
      </c>
      <c r="M52">
        <v>0</v>
      </c>
      <c r="N52">
        <v>30.000000064682695</v>
      </c>
      <c r="O52">
        <v>50.38501566055794</v>
      </c>
      <c r="P52">
        <v>64.391259208229258</v>
      </c>
      <c r="Q52">
        <v>0</v>
      </c>
      <c r="R52">
        <v>2.9960761061946908</v>
      </c>
      <c r="S52">
        <v>2.0003747757339529</v>
      </c>
      <c r="T52">
        <v>0</v>
      </c>
      <c r="U52">
        <v>275.80645161290317</v>
      </c>
      <c r="V52">
        <v>0</v>
      </c>
      <c r="W52">
        <v>11.78823044850124</v>
      </c>
      <c r="X52">
        <v>24.974115107913669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2.9510000000000005</v>
      </c>
      <c r="AM52">
        <v>0</v>
      </c>
      <c r="AN52">
        <v>0</v>
      </c>
      <c r="AO52">
        <v>0.59740800000000005</v>
      </c>
      <c r="AP52">
        <v>1.4641829999999998</v>
      </c>
      <c r="AQ52">
        <v>0</v>
      </c>
      <c r="AR52">
        <v>2.8041599999999995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20.532242258209365</v>
      </c>
      <c r="BB52">
        <f t="shared" si="0"/>
        <v>505.93549919873698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38.999619752229584</v>
      </c>
      <c r="L53">
        <v>0</v>
      </c>
      <c r="M53">
        <v>0</v>
      </c>
      <c r="N53">
        <v>30.000000064682695</v>
      </c>
      <c r="O53">
        <v>50.38501566055794</v>
      </c>
      <c r="P53">
        <v>64.391259208229258</v>
      </c>
      <c r="Q53">
        <v>0</v>
      </c>
      <c r="R53">
        <v>2.9960761061946908</v>
      </c>
      <c r="S53">
        <v>2.0003747757339529</v>
      </c>
      <c r="T53">
        <v>0</v>
      </c>
      <c r="U53">
        <v>275.80645161290317</v>
      </c>
      <c r="V53">
        <v>0</v>
      </c>
      <c r="W53">
        <v>11.78823044850124</v>
      </c>
      <c r="X53">
        <v>24.974115107913669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2.9510000000000005</v>
      </c>
      <c r="AM53">
        <v>0</v>
      </c>
      <c r="AN53">
        <v>0</v>
      </c>
      <c r="AO53">
        <v>0.59740800000000005</v>
      </c>
      <c r="AP53">
        <v>1.4641829999999998</v>
      </c>
      <c r="AQ53">
        <v>0</v>
      </c>
      <c r="AR53">
        <v>2.8041599999999995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20.532242258209365</v>
      </c>
      <c r="BB53">
        <f t="shared" si="0"/>
        <v>505.93549919873698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39.000453854261828</v>
      </c>
      <c r="L54">
        <v>0</v>
      </c>
      <c r="M54">
        <v>0</v>
      </c>
      <c r="N54">
        <v>30.000000064682695</v>
      </c>
      <c r="O54">
        <v>50.38501566055794</v>
      </c>
      <c r="P54">
        <v>64.391259208229258</v>
      </c>
      <c r="Q54">
        <v>0</v>
      </c>
      <c r="R54">
        <v>2.9960761061946908</v>
      </c>
      <c r="S54">
        <v>2.0003747757339529</v>
      </c>
      <c r="T54">
        <v>0</v>
      </c>
      <c r="U54">
        <v>275.80645161290317</v>
      </c>
      <c r="V54">
        <v>0</v>
      </c>
      <c r="W54">
        <v>11.78823044850124</v>
      </c>
      <c r="X54">
        <v>24.974115107913669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2.9510000000000005</v>
      </c>
      <c r="AM54">
        <v>0</v>
      </c>
      <c r="AN54">
        <v>0</v>
      </c>
      <c r="AO54">
        <v>0.59740800000000005</v>
      </c>
      <c r="AP54">
        <v>1.4641829999999998</v>
      </c>
      <c r="AQ54">
        <v>0</v>
      </c>
      <c r="AR54">
        <v>2.8041599999999995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20.532274840537916</v>
      </c>
      <c r="BB54">
        <f t="shared" si="0"/>
        <v>505.93630071844058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39.000453854261828</v>
      </c>
      <c r="L55">
        <v>0</v>
      </c>
      <c r="M55">
        <v>0</v>
      </c>
      <c r="N55">
        <v>30.000000064682695</v>
      </c>
      <c r="O55">
        <v>50.38501566055794</v>
      </c>
      <c r="P55">
        <v>64.391259208229258</v>
      </c>
      <c r="Q55">
        <v>0</v>
      </c>
      <c r="R55">
        <v>2.9960761061946908</v>
      </c>
      <c r="S55">
        <v>2.0003747757339529</v>
      </c>
      <c r="T55">
        <v>0</v>
      </c>
      <c r="U55">
        <v>275.80645161290317</v>
      </c>
      <c r="V55">
        <v>0</v>
      </c>
      <c r="W55">
        <v>11.78823044850124</v>
      </c>
      <c r="X55">
        <v>24.974115107913669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2.9510000000000005</v>
      </c>
      <c r="AM55">
        <v>0</v>
      </c>
      <c r="AN55">
        <v>0</v>
      </c>
      <c r="AO55">
        <v>0.59740800000000005</v>
      </c>
      <c r="AP55">
        <v>1.4641829999999998</v>
      </c>
      <c r="AQ55">
        <v>0</v>
      </c>
      <c r="AR55">
        <v>2.243328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20.510402392537916</v>
      </c>
      <c r="BB55">
        <f t="shared" si="0"/>
        <v>505.39734116644058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39.000453854261828</v>
      </c>
      <c r="L56">
        <v>0</v>
      </c>
      <c r="M56">
        <v>0</v>
      </c>
      <c r="N56">
        <v>30.000000064682695</v>
      </c>
      <c r="O56">
        <v>50.38501566055794</v>
      </c>
      <c r="P56">
        <v>64.391259208229258</v>
      </c>
      <c r="Q56">
        <v>0</v>
      </c>
      <c r="R56">
        <v>2.9960761061946908</v>
      </c>
      <c r="S56">
        <v>2.0003747757339529</v>
      </c>
      <c r="T56">
        <v>0</v>
      </c>
      <c r="U56">
        <v>275.80645161290317</v>
      </c>
      <c r="V56">
        <v>0</v>
      </c>
      <c r="W56">
        <v>11.78823044850124</v>
      </c>
      <c r="X56">
        <v>24.974115107913669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2.9510000000000005</v>
      </c>
      <c r="AM56">
        <v>0</v>
      </c>
      <c r="AN56">
        <v>0</v>
      </c>
      <c r="AO56">
        <v>0.59740800000000005</v>
      </c>
      <c r="AP56">
        <v>1.4641829999999998</v>
      </c>
      <c r="AQ56">
        <v>0</v>
      </c>
      <c r="AR56">
        <v>2.243328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20.510402392537916</v>
      </c>
      <c r="BB56">
        <f t="shared" si="0"/>
        <v>505.39734116644058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39.000453854261828</v>
      </c>
      <c r="L57">
        <v>0</v>
      </c>
      <c r="M57">
        <v>0</v>
      </c>
      <c r="N57">
        <v>30.000000064682695</v>
      </c>
      <c r="O57">
        <v>50.38501566055794</v>
      </c>
      <c r="P57">
        <v>64.391259208229258</v>
      </c>
      <c r="Q57">
        <v>0</v>
      </c>
      <c r="R57">
        <v>2.9960761061946908</v>
      </c>
      <c r="S57">
        <v>2.0003747757339529</v>
      </c>
      <c r="T57">
        <v>0</v>
      </c>
      <c r="U57">
        <v>275.80645161290317</v>
      </c>
      <c r="V57">
        <v>0</v>
      </c>
      <c r="W57">
        <v>11.78823044850124</v>
      </c>
      <c r="X57">
        <v>24.974115107913669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2.9510000000000005</v>
      </c>
      <c r="AM57">
        <v>0</v>
      </c>
      <c r="AN57">
        <v>0</v>
      </c>
      <c r="AO57">
        <v>0.59740800000000005</v>
      </c>
      <c r="AP57">
        <v>1.4641829999999998</v>
      </c>
      <c r="AQ57">
        <v>0</v>
      </c>
      <c r="AR57">
        <v>1.682496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20.488529944537916</v>
      </c>
      <c r="BB57">
        <f t="shared" si="0"/>
        <v>504.85838161444059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39.000453854261828</v>
      </c>
      <c r="L58">
        <v>0</v>
      </c>
      <c r="M58">
        <v>0</v>
      </c>
      <c r="N58">
        <v>30.000000064682695</v>
      </c>
      <c r="O58">
        <v>50.38501566055794</v>
      </c>
      <c r="P58">
        <v>64.391259208229258</v>
      </c>
      <c r="Q58">
        <v>0</v>
      </c>
      <c r="R58">
        <v>2.9960761061946908</v>
      </c>
      <c r="S58">
        <v>2.0003747757339529</v>
      </c>
      <c r="T58">
        <v>0</v>
      </c>
      <c r="U58">
        <v>275.80645161290317</v>
      </c>
      <c r="V58">
        <v>0</v>
      </c>
      <c r="W58">
        <v>11.78823044850124</v>
      </c>
      <c r="X58">
        <v>24.974115107913669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2.9510000000000005</v>
      </c>
      <c r="AM58">
        <v>0</v>
      </c>
      <c r="AN58">
        <v>0</v>
      </c>
      <c r="AO58">
        <v>0.59740800000000005</v>
      </c>
      <c r="AP58">
        <v>1.4641829999999998</v>
      </c>
      <c r="AQ58">
        <v>0</v>
      </c>
      <c r="AR58">
        <v>1.682496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20.488529944537916</v>
      </c>
      <c r="BB58">
        <f t="shared" si="0"/>
        <v>504.85838161444059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38.999619752229584</v>
      </c>
      <c r="L59">
        <v>0</v>
      </c>
      <c r="M59">
        <v>0</v>
      </c>
      <c r="N59">
        <v>30.000000064682695</v>
      </c>
      <c r="O59">
        <v>50.38501566055794</v>
      </c>
      <c r="P59">
        <v>64.391259208229258</v>
      </c>
      <c r="Q59">
        <v>0</v>
      </c>
      <c r="R59">
        <v>2.9960761061946908</v>
      </c>
      <c r="S59">
        <v>2.0003747757339529</v>
      </c>
      <c r="T59">
        <v>0</v>
      </c>
      <c r="U59">
        <v>275.80645161290317</v>
      </c>
      <c r="V59">
        <v>0</v>
      </c>
      <c r="W59">
        <v>11.78823044850124</v>
      </c>
      <c r="X59">
        <v>24.974115107913669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2.9510000000000005</v>
      </c>
      <c r="AM59">
        <v>0</v>
      </c>
      <c r="AN59">
        <v>0</v>
      </c>
      <c r="AO59">
        <v>0.59740800000000005</v>
      </c>
      <c r="AP59">
        <v>1.4641829999999998</v>
      </c>
      <c r="AQ59">
        <v>0</v>
      </c>
      <c r="AR59">
        <v>1.682496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20.384558022209365</v>
      </c>
      <c r="BB59">
        <f t="shared" si="0"/>
        <v>502.29640919473695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38.999619752229584</v>
      </c>
      <c r="L60">
        <v>0</v>
      </c>
      <c r="M60">
        <v>0</v>
      </c>
      <c r="N60">
        <v>30.000000064682695</v>
      </c>
      <c r="O60">
        <v>50.38501566055794</v>
      </c>
      <c r="P60">
        <v>64.391259208229258</v>
      </c>
      <c r="Q60">
        <v>0</v>
      </c>
      <c r="R60">
        <v>2.9960761061946908</v>
      </c>
      <c r="S60">
        <v>2.0003747757339529</v>
      </c>
      <c r="T60">
        <v>0</v>
      </c>
      <c r="U60">
        <v>275.80645161290317</v>
      </c>
      <c r="V60">
        <v>0</v>
      </c>
      <c r="W60">
        <v>11.78823044850124</v>
      </c>
      <c r="X60">
        <v>24.974115107913669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2.9510000000000005</v>
      </c>
      <c r="AM60">
        <v>0</v>
      </c>
      <c r="AN60">
        <v>0</v>
      </c>
      <c r="AO60">
        <v>0.59740800000000005</v>
      </c>
      <c r="AP60">
        <v>1.4641829999999998</v>
      </c>
      <c r="AQ60">
        <v>0</v>
      </c>
      <c r="AR60">
        <v>1.682496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20.384558022209365</v>
      </c>
      <c r="BB60">
        <f t="shared" si="0"/>
        <v>502.29640919473695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38.999619752229584</v>
      </c>
      <c r="L61">
        <v>0</v>
      </c>
      <c r="M61">
        <v>0</v>
      </c>
      <c r="N61">
        <v>30.000000064682695</v>
      </c>
      <c r="O61">
        <v>50.38501566055794</v>
      </c>
      <c r="P61">
        <v>59.219562955254943</v>
      </c>
      <c r="Q61">
        <v>0</v>
      </c>
      <c r="R61">
        <v>5.2001732673267327</v>
      </c>
      <c r="S61">
        <v>6.2398858959006143</v>
      </c>
      <c r="T61">
        <v>0</v>
      </c>
      <c r="U61">
        <v>275.80645161290317</v>
      </c>
      <c r="V61">
        <v>3.7821862067183467</v>
      </c>
      <c r="W61">
        <v>11.78823044850124</v>
      </c>
      <c r="X61">
        <v>24.974115107913669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3.5847526000000003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0.59020000000000006</v>
      </c>
      <c r="AM61">
        <v>0</v>
      </c>
      <c r="AN61">
        <v>0</v>
      </c>
      <c r="AO61">
        <v>0.89611200000000002</v>
      </c>
      <c r="AP61">
        <v>1.4641829999999998</v>
      </c>
      <c r="AQ61">
        <v>0</v>
      </c>
      <c r="AR61">
        <v>1.682496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20.641051434221737</v>
      </c>
      <c r="BB61">
        <f t="shared" si="0"/>
        <v>508.61667061776734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38.999619752229584</v>
      </c>
      <c r="L62">
        <v>0</v>
      </c>
      <c r="M62">
        <v>0</v>
      </c>
      <c r="N62">
        <v>30.000000064682695</v>
      </c>
      <c r="O62">
        <v>50.38501566055794</v>
      </c>
      <c r="P62">
        <v>59.219562955254943</v>
      </c>
      <c r="Q62">
        <v>0</v>
      </c>
      <c r="R62">
        <v>5.2001732673267327</v>
      </c>
      <c r="S62">
        <v>6.2428181453231639</v>
      </c>
      <c r="T62">
        <v>0</v>
      </c>
      <c r="U62">
        <v>275.80645161290317</v>
      </c>
      <c r="V62">
        <v>3.9195257165109041</v>
      </c>
      <c r="W62">
        <v>11.78823044850124</v>
      </c>
      <c r="X62">
        <v>24.974115107913669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3.5847526000000003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0.59020000000000006</v>
      </c>
      <c r="AM62">
        <v>0</v>
      </c>
      <c r="AN62">
        <v>0</v>
      </c>
      <c r="AO62">
        <v>0.89611200000000002</v>
      </c>
      <c r="AP62">
        <v>1.4641829999999998</v>
      </c>
      <c r="AQ62">
        <v>0</v>
      </c>
      <c r="AR62">
        <v>1.682496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20.646521848837715</v>
      </c>
      <c r="BB62">
        <f t="shared" si="0"/>
        <v>508.75147196236645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38.999619752229584</v>
      </c>
      <c r="L63">
        <v>0</v>
      </c>
      <c r="M63">
        <v>0</v>
      </c>
      <c r="N63">
        <v>30.000000064682695</v>
      </c>
      <c r="O63">
        <v>50.38501566055794</v>
      </c>
      <c r="P63">
        <v>58.459937565036412</v>
      </c>
      <c r="Q63">
        <v>0</v>
      </c>
      <c r="R63">
        <v>5.2001732673267327</v>
      </c>
      <c r="S63">
        <v>6.2428181453231639</v>
      </c>
      <c r="T63">
        <v>0</v>
      </c>
      <c r="U63">
        <v>275.80645161290317</v>
      </c>
      <c r="V63">
        <v>4.1599452087007638</v>
      </c>
      <c r="W63">
        <v>11.78823044850124</v>
      </c>
      <c r="X63">
        <v>24.974115107913669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3.910639199999999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0.59020000000000006</v>
      </c>
      <c r="AM63">
        <v>0</v>
      </c>
      <c r="AN63">
        <v>0</v>
      </c>
      <c r="AO63">
        <v>0.89611200000000002</v>
      </c>
      <c r="AP63">
        <v>1.4641829999999998</v>
      </c>
      <c r="AQ63">
        <v>0</v>
      </c>
      <c r="AR63">
        <v>1.682496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20.63898261056411</v>
      </c>
      <c r="BB63">
        <f t="shared" si="0"/>
        <v>508.56569190261132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38.999619752229584</v>
      </c>
      <c r="L64">
        <v>0</v>
      </c>
      <c r="M64">
        <v>0</v>
      </c>
      <c r="N64">
        <v>30.000000064682695</v>
      </c>
      <c r="O64">
        <v>50.38501566055794</v>
      </c>
      <c r="P64">
        <v>58.459937565036412</v>
      </c>
      <c r="Q64">
        <v>0</v>
      </c>
      <c r="R64">
        <v>5.2001732673267327</v>
      </c>
      <c r="S64">
        <v>6.2428181453231639</v>
      </c>
      <c r="T64">
        <v>0</v>
      </c>
      <c r="U64">
        <v>275.80645161290317</v>
      </c>
      <c r="V64">
        <v>4.1599452087007638</v>
      </c>
      <c r="W64">
        <v>11.78823044850124</v>
      </c>
      <c r="X64">
        <v>24.974115107913669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3.910639199999999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0.59020000000000006</v>
      </c>
      <c r="AM64">
        <v>0</v>
      </c>
      <c r="AN64">
        <v>0</v>
      </c>
      <c r="AO64">
        <v>0.89611200000000002</v>
      </c>
      <c r="AP64">
        <v>1.4641829999999998</v>
      </c>
      <c r="AQ64">
        <v>0</v>
      </c>
      <c r="AR64">
        <v>1.682496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20.63898261056411</v>
      </c>
      <c r="BB64">
        <f t="shared" si="0"/>
        <v>508.56569190261132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38.999619752229584</v>
      </c>
      <c r="L65">
        <v>0</v>
      </c>
      <c r="M65">
        <v>0</v>
      </c>
      <c r="N65">
        <v>30.000000064682695</v>
      </c>
      <c r="O65">
        <v>50.38501566055794</v>
      </c>
      <c r="P65">
        <v>54.994797086368365</v>
      </c>
      <c r="Q65">
        <v>0</v>
      </c>
      <c r="R65">
        <v>5.2001732673267327</v>
      </c>
      <c r="S65">
        <v>6.2428181453231639</v>
      </c>
      <c r="T65">
        <v>0</v>
      </c>
      <c r="U65">
        <v>275.80645161290317</v>
      </c>
      <c r="V65">
        <v>4.1599452087007638</v>
      </c>
      <c r="W65">
        <v>11.78823044850124</v>
      </c>
      <c r="X65">
        <v>24.974115107913669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7.1695052000000006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0.59020000000000006</v>
      </c>
      <c r="AM65">
        <v>0</v>
      </c>
      <c r="AN65">
        <v>0</v>
      </c>
      <c r="AO65">
        <v>0.89611200000000002</v>
      </c>
      <c r="AP65">
        <v>1.4641829999999998</v>
      </c>
      <c r="AQ65">
        <v>0</v>
      </c>
      <c r="AR65">
        <v>1.682496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20.630937905896062</v>
      </c>
      <c r="BB65">
        <f t="shared" si="0"/>
        <v>508.36746212861135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38.999619752229584</v>
      </c>
      <c r="L66">
        <v>0</v>
      </c>
      <c r="M66">
        <v>0</v>
      </c>
      <c r="N66">
        <v>30.000000064682695</v>
      </c>
      <c r="O66">
        <v>50.38501566055794</v>
      </c>
      <c r="P66">
        <v>54.994797086368365</v>
      </c>
      <c r="Q66">
        <v>0</v>
      </c>
      <c r="R66">
        <v>5.2001732673267327</v>
      </c>
      <c r="S66">
        <v>6.2428181453231639</v>
      </c>
      <c r="T66">
        <v>0</v>
      </c>
      <c r="U66">
        <v>275.80645161290317</v>
      </c>
      <c r="V66">
        <v>4.1599452087007638</v>
      </c>
      <c r="W66">
        <v>11.78823044850124</v>
      </c>
      <c r="X66">
        <v>24.974115107913669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7.495391800000001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0.59020000000000006</v>
      </c>
      <c r="AM66">
        <v>0</v>
      </c>
      <c r="AN66">
        <v>0</v>
      </c>
      <c r="AO66">
        <v>0.89611200000000002</v>
      </c>
      <c r="AP66">
        <v>1.4641829999999998</v>
      </c>
      <c r="AQ66">
        <v>0</v>
      </c>
      <c r="AR66">
        <v>1.682496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20.643647483296064</v>
      </c>
      <c r="BB66">
        <f t="shared" si="0"/>
        <v>508.68063915121138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38.978914273815718</v>
      </c>
      <c r="L67">
        <v>0</v>
      </c>
      <c r="M67">
        <v>0</v>
      </c>
      <c r="N67">
        <v>30.000000064682695</v>
      </c>
      <c r="O67">
        <v>50.38501566055794</v>
      </c>
      <c r="P67">
        <v>53.080124869927154</v>
      </c>
      <c r="Q67">
        <v>0</v>
      </c>
      <c r="R67">
        <v>5.2001732673267327</v>
      </c>
      <c r="S67">
        <v>6.2428181453231639</v>
      </c>
      <c r="T67">
        <v>0</v>
      </c>
      <c r="U67">
        <v>275.80645161290317</v>
      </c>
      <c r="V67">
        <v>4.1599452087007638</v>
      </c>
      <c r="W67">
        <v>11.78823044850124</v>
      </c>
      <c r="X67">
        <v>24.974115107913669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7.821278399999998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0.59020000000000006</v>
      </c>
      <c r="AM67">
        <v>0</v>
      </c>
      <c r="AN67">
        <v>0</v>
      </c>
      <c r="AO67">
        <v>0.89611200000000002</v>
      </c>
      <c r="AP67">
        <v>1.4641829999999998</v>
      </c>
      <c r="AQ67">
        <v>0</v>
      </c>
      <c r="AR67">
        <v>2.8041599999999995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20.624622226608778</v>
      </c>
      <c r="BB67">
        <f t="shared" si="0"/>
        <v>508.21183731304353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38.479382361733926</v>
      </c>
      <c r="L68">
        <v>0</v>
      </c>
      <c r="M68">
        <v>0</v>
      </c>
      <c r="N68">
        <v>30.000000064682695</v>
      </c>
      <c r="O68">
        <v>50.38501566055794</v>
      </c>
      <c r="P68">
        <v>53.080124869927154</v>
      </c>
      <c r="Q68">
        <v>0</v>
      </c>
      <c r="R68">
        <v>5.2001732673267327</v>
      </c>
      <c r="S68">
        <v>6.2428181453231639</v>
      </c>
      <c r="T68">
        <v>0</v>
      </c>
      <c r="U68">
        <v>275.80645161290317</v>
      </c>
      <c r="V68">
        <v>4.1599452087007638</v>
      </c>
      <c r="W68">
        <v>11.78823044850124</v>
      </c>
      <c r="X68">
        <v>24.974115107913669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7.821278399999998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0.59020000000000006</v>
      </c>
      <c r="AM68">
        <v>0</v>
      </c>
      <c r="AN68">
        <v>0</v>
      </c>
      <c r="AO68">
        <v>0.89611200000000002</v>
      </c>
      <c r="AP68">
        <v>1.4641829999999998</v>
      </c>
      <c r="AQ68">
        <v>0</v>
      </c>
      <c r="AR68">
        <v>2.8041599999999995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20.799350280527925</v>
      </c>
      <c r="BB68">
        <f t="shared" ref="BB68:BB99" si="1">SUM(B68:AZ68)-BA68</f>
        <v>512.51731535704255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57.198905273833667</v>
      </c>
      <c r="L69">
        <v>0</v>
      </c>
      <c r="M69">
        <v>0</v>
      </c>
      <c r="N69">
        <v>30.000000064682695</v>
      </c>
      <c r="O69">
        <v>50.38501566055794</v>
      </c>
      <c r="P69">
        <v>52.682554174415188</v>
      </c>
      <c r="Q69">
        <v>0</v>
      </c>
      <c r="R69">
        <v>5.2001732673267327</v>
      </c>
      <c r="S69">
        <v>6.2428181453231639</v>
      </c>
      <c r="T69">
        <v>0</v>
      </c>
      <c r="U69">
        <v>275.80645161290317</v>
      </c>
      <c r="V69">
        <v>4.1599452087007638</v>
      </c>
      <c r="W69">
        <v>11.78823044850124</v>
      </c>
      <c r="X69">
        <v>24.974115107913669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2.3146277699999995</v>
      </c>
      <c r="AE69">
        <v>7.821278399999998</v>
      </c>
      <c r="AF69">
        <v>0</v>
      </c>
      <c r="AG69">
        <v>0</v>
      </c>
      <c r="AH69">
        <v>5.9401746300000013</v>
      </c>
      <c r="AI69">
        <v>0</v>
      </c>
      <c r="AJ69">
        <v>0</v>
      </c>
      <c r="AK69">
        <v>13.278014279999999</v>
      </c>
      <c r="AL69">
        <v>0.59020000000000006</v>
      </c>
      <c r="AM69">
        <v>0</v>
      </c>
      <c r="AN69">
        <v>0</v>
      </c>
      <c r="AO69">
        <v>0.89611200000000002</v>
      </c>
      <c r="AP69">
        <v>1.4641829999999998</v>
      </c>
      <c r="AQ69">
        <v>0</v>
      </c>
      <c r="AR69">
        <v>2.8041599999999995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21.694936006416793</v>
      </c>
      <c r="BB69">
        <f t="shared" si="1"/>
        <v>534.58546943774149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67.594990806272762</v>
      </c>
      <c r="L70">
        <v>0</v>
      </c>
      <c r="M70">
        <v>0</v>
      </c>
      <c r="N70">
        <v>30.000000064682695</v>
      </c>
      <c r="O70">
        <v>50.38501566055794</v>
      </c>
      <c r="P70">
        <v>52.682554174415188</v>
      </c>
      <c r="Q70">
        <v>0</v>
      </c>
      <c r="R70">
        <v>5.2001732673267327</v>
      </c>
      <c r="S70">
        <v>6.2428181453231639</v>
      </c>
      <c r="T70">
        <v>0</v>
      </c>
      <c r="U70">
        <v>275.80645161290317</v>
      </c>
      <c r="V70">
        <v>4.1599452087007638</v>
      </c>
      <c r="W70">
        <v>11.78823044850124</v>
      </c>
      <c r="X70">
        <v>24.974115107913669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3.9583489399999996</v>
      </c>
      <c r="AE70">
        <v>7.821278399999998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13.278014279999999</v>
      </c>
      <c r="AL70">
        <v>0.59020000000000006</v>
      </c>
      <c r="AM70">
        <v>0</v>
      </c>
      <c r="AN70">
        <v>0</v>
      </c>
      <c r="AO70">
        <v>0.89611200000000002</v>
      </c>
      <c r="AP70">
        <v>1.4641829999999998</v>
      </c>
      <c r="AQ70">
        <v>0</v>
      </c>
      <c r="AR70">
        <v>2.8041599999999995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22.164488437790482</v>
      </c>
      <c r="BB70">
        <f t="shared" si="1"/>
        <v>546.15572370880682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82.158495565127708</v>
      </c>
      <c r="L71">
        <v>0</v>
      </c>
      <c r="M71">
        <v>0</v>
      </c>
      <c r="N71">
        <v>30.000000064682695</v>
      </c>
      <c r="O71">
        <v>50.38501566055794</v>
      </c>
      <c r="P71">
        <v>52.682554174415188</v>
      </c>
      <c r="Q71">
        <v>0</v>
      </c>
      <c r="R71">
        <v>5.2001732673267327</v>
      </c>
      <c r="S71">
        <v>6.2428181453231639</v>
      </c>
      <c r="T71">
        <v>0</v>
      </c>
      <c r="U71">
        <v>275.80645161290317</v>
      </c>
      <c r="V71">
        <v>4.1599452087007638</v>
      </c>
      <c r="W71">
        <v>11.78823044850124</v>
      </c>
      <c r="X71">
        <v>24.974115107913669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10.754257800000001</v>
      </c>
      <c r="AF71">
        <v>0</v>
      </c>
      <c r="AG71">
        <v>0</v>
      </c>
      <c r="AH71">
        <v>11.880349260000003</v>
      </c>
      <c r="AI71">
        <v>0</v>
      </c>
      <c r="AJ71">
        <v>0</v>
      </c>
      <c r="AK71">
        <v>13.278014279999999</v>
      </c>
      <c r="AL71">
        <v>0.59020000000000006</v>
      </c>
      <c r="AM71">
        <v>0</v>
      </c>
      <c r="AN71">
        <v>0</v>
      </c>
      <c r="AO71">
        <v>0.67208400000000001</v>
      </c>
      <c r="AP71">
        <v>1.4641829999999998</v>
      </c>
      <c r="AQ71">
        <v>0</v>
      </c>
      <c r="AR71">
        <v>2.8041599999999995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23.095946364341437</v>
      </c>
      <c r="BB71">
        <f t="shared" si="1"/>
        <v>569.10780317111096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82.158495565127708</v>
      </c>
      <c r="L72">
        <v>0</v>
      </c>
      <c r="M72">
        <v>0</v>
      </c>
      <c r="N72">
        <v>30.000000064682695</v>
      </c>
      <c r="O72">
        <v>50.38501566055794</v>
      </c>
      <c r="P72">
        <v>52.682554174415188</v>
      </c>
      <c r="Q72">
        <v>0</v>
      </c>
      <c r="R72">
        <v>5.2001732673267327</v>
      </c>
      <c r="S72">
        <v>6.2428181453231639</v>
      </c>
      <c r="T72">
        <v>0</v>
      </c>
      <c r="U72">
        <v>275.80645161290317</v>
      </c>
      <c r="V72">
        <v>4.1599452087007638</v>
      </c>
      <c r="W72">
        <v>11.78823044850124</v>
      </c>
      <c r="X72">
        <v>24.974115107913669</v>
      </c>
      <c r="Y72">
        <v>0</v>
      </c>
      <c r="Z72">
        <v>0</v>
      </c>
      <c r="AA72">
        <v>0</v>
      </c>
      <c r="AB72">
        <v>0</v>
      </c>
      <c r="AC72">
        <v>2.457638904</v>
      </c>
      <c r="AD72">
        <v>4.6292555399999991</v>
      </c>
      <c r="AE72">
        <v>10.754257800000001</v>
      </c>
      <c r="AF72">
        <v>0</v>
      </c>
      <c r="AG72">
        <v>0</v>
      </c>
      <c r="AH72">
        <v>17.820523890000004</v>
      </c>
      <c r="AI72">
        <v>0.80818575000000015</v>
      </c>
      <c r="AJ72">
        <v>0</v>
      </c>
      <c r="AK72">
        <v>13.278014279999999</v>
      </c>
      <c r="AL72">
        <v>0.59020000000000006</v>
      </c>
      <c r="AM72">
        <v>0</v>
      </c>
      <c r="AN72">
        <v>0</v>
      </c>
      <c r="AO72">
        <v>0.67208400000000001</v>
      </c>
      <c r="AP72">
        <v>1.4641829999999998</v>
      </c>
      <c r="AQ72">
        <v>0</v>
      </c>
      <c r="AR72">
        <v>2.8041599999999995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23.454980247041441</v>
      </c>
      <c r="BB72">
        <f t="shared" si="1"/>
        <v>577.9547685724109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79.956438775074034</v>
      </c>
      <c r="L73">
        <v>0</v>
      </c>
      <c r="M73">
        <v>0</v>
      </c>
      <c r="N73">
        <v>30.000000064682695</v>
      </c>
      <c r="O73">
        <v>50.38501566055794</v>
      </c>
      <c r="P73">
        <v>52.682554174415188</v>
      </c>
      <c r="Q73">
        <v>0</v>
      </c>
      <c r="R73">
        <v>5.3777898379970548</v>
      </c>
      <c r="S73">
        <v>6.7003944773175546</v>
      </c>
      <c r="T73">
        <v>0</v>
      </c>
      <c r="U73">
        <v>275.80645161290317</v>
      </c>
      <c r="V73">
        <v>1.5377480689655172</v>
      </c>
      <c r="W73">
        <v>11.78823044850124</v>
      </c>
      <c r="X73">
        <v>24.974115107913669</v>
      </c>
      <c r="Y73">
        <v>0</v>
      </c>
      <c r="Z73">
        <v>0</v>
      </c>
      <c r="AA73">
        <v>0</v>
      </c>
      <c r="AB73">
        <v>0</v>
      </c>
      <c r="AC73">
        <v>2.457638904</v>
      </c>
      <c r="AD73">
        <v>4.6292555399999991</v>
      </c>
      <c r="AE73">
        <v>3.910639199999999</v>
      </c>
      <c r="AF73">
        <v>0</v>
      </c>
      <c r="AG73">
        <v>0</v>
      </c>
      <c r="AH73">
        <v>23.68855065</v>
      </c>
      <c r="AI73">
        <v>4.2025659000000015</v>
      </c>
      <c r="AJ73">
        <v>0</v>
      </c>
      <c r="AK73">
        <v>13.278014279999999</v>
      </c>
      <c r="AL73">
        <v>0.59020000000000006</v>
      </c>
      <c r="AM73">
        <v>0</v>
      </c>
      <c r="AN73">
        <v>0</v>
      </c>
      <c r="AO73">
        <v>0.67208400000000001</v>
      </c>
      <c r="AP73">
        <v>1.4641829999999998</v>
      </c>
      <c r="AQ73">
        <v>0</v>
      </c>
      <c r="AR73">
        <v>10.094975999999999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23.720918596702635</v>
      </c>
      <c r="BB73">
        <f t="shared" si="1"/>
        <v>584.5077605456255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79.956438775074034</v>
      </c>
      <c r="L74">
        <v>0</v>
      </c>
      <c r="M74">
        <v>0</v>
      </c>
      <c r="N74">
        <v>30.000000064682695</v>
      </c>
      <c r="O74">
        <v>50.38501566055794</v>
      </c>
      <c r="P74">
        <v>52.682554174415188</v>
      </c>
      <c r="Q74">
        <v>0</v>
      </c>
      <c r="R74">
        <v>5.3777898379970548</v>
      </c>
      <c r="S74">
        <v>6.7003944773175546</v>
      </c>
      <c r="T74">
        <v>0</v>
      </c>
      <c r="U74">
        <v>275.80645161290317</v>
      </c>
      <c r="V74">
        <v>1.5377480689655172</v>
      </c>
      <c r="W74">
        <v>11.78823044850124</v>
      </c>
      <c r="X74">
        <v>24.974115107913669</v>
      </c>
      <c r="Y74">
        <v>0</v>
      </c>
      <c r="Z74">
        <v>0</v>
      </c>
      <c r="AA74">
        <v>3.5685374399999996</v>
      </c>
      <c r="AB74">
        <v>0</v>
      </c>
      <c r="AC74">
        <v>4.9152778079999999</v>
      </c>
      <c r="AD74">
        <v>4.6292555399999991</v>
      </c>
      <c r="AE74">
        <v>3.910639199999999</v>
      </c>
      <c r="AF74">
        <v>0</v>
      </c>
      <c r="AG74">
        <v>0</v>
      </c>
      <c r="AH74">
        <v>27.175697700000001</v>
      </c>
      <c r="AI74">
        <v>4.2025659000000015</v>
      </c>
      <c r="AJ74">
        <v>0</v>
      </c>
      <c r="AK74">
        <v>13.278014279999999</v>
      </c>
      <c r="AL74">
        <v>0.59020000000000006</v>
      </c>
      <c r="AM74">
        <v>0</v>
      </c>
      <c r="AN74">
        <v>0</v>
      </c>
      <c r="AO74">
        <v>0.67208400000000001</v>
      </c>
      <c r="AP74">
        <v>1.4641829999999998</v>
      </c>
      <c r="AQ74">
        <v>0</v>
      </c>
      <c r="AR74">
        <v>10.094975999999999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24.091938382802635</v>
      </c>
      <c r="BB74">
        <f t="shared" si="1"/>
        <v>593.65006415352559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79.956438775074034</v>
      </c>
      <c r="L75">
        <v>0</v>
      </c>
      <c r="M75">
        <v>0</v>
      </c>
      <c r="N75">
        <v>30.000000064682695</v>
      </c>
      <c r="O75">
        <v>50.38501566055794</v>
      </c>
      <c r="P75">
        <v>54.224134664764613</v>
      </c>
      <c r="Q75">
        <v>0</v>
      </c>
      <c r="R75">
        <v>5.3777898379970548</v>
      </c>
      <c r="S75">
        <v>6.7003944773175546</v>
      </c>
      <c r="T75">
        <v>0</v>
      </c>
      <c r="U75">
        <v>275.80645161290317</v>
      </c>
      <c r="V75">
        <v>1.487564203125</v>
      </c>
      <c r="W75">
        <v>11.78823044850124</v>
      </c>
      <c r="X75">
        <v>24.974115107913669</v>
      </c>
      <c r="Y75">
        <v>0</v>
      </c>
      <c r="Z75">
        <v>1.6646651999999997</v>
      </c>
      <c r="AA75">
        <v>7.1370748799999992</v>
      </c>
      <c r="AB75">
        <v>3.3460003199999999</v>
      </c>
      <c r="AC75">
        <v>4.9152778079999999</v>
      </c>
      <c r="AD75">
        <v>4.6292555399999991</v>
      </c>
      <c r="AE75">
        <v>3.910639199999999</v>
      </c>
      <c r="AF75">
        <v>0</v>
      </c>
      <c r="AG75">
        <v>0</v>
      </c>
      <c r="AH75">
        <v>29.70087315</v>
      </c>
      <c r="AI75">
        <v>4.2025659000000015</v>
      </c>
      <c r="AJ75">
        <v>0</v>
      </c>
      <c r="AK75">
        <v>13.278014279999999</v>
      </c>
      <c r="AL75">
        <v>0.59020000000000006</v>
      </c>
      <c r="AM75">
        <v>0</v>
      </c>
      <c r="AN75">
        <v>0</v>
      </c>
      <c r="AO75">
        <v>0.67208400000000001</v>
      </c>
      <c r="AP75">
        <v>1.4641829999999998</v>
      </c>
      <c r="AQ75">
        <v>0</v>
      </c>
      <c r="AR75">
        <v>3.364992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24.270067034989378</v>
      </c>
      <c r="BB75">
        <f t="shared" si="1"/>
        <v>598.0393394958478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79.956438775074034</v>
      </c>
      <c r="L76">
        <v>0</v>
      </c>
      <c r="M76">
        <v>0</v>
      </c>
      <c r="N76">
        <v>30.000000064682695</v>
      </c>
      <c r="O76">
        <v>50.38501566055794</v>
      </c>
      <c r="P76">
        <v>54.224134664764613</v>
      </c>
      <c r="Q76">
        <v>0</v>
      </c>
      <c r="R76">
        <v>5.3777898379970548</v>
      </c>
      <c r="S76">
        <v>6.7003944773175546</v>
      </c>
      <c r="T76">
        <v>0</v>
      </c>
      <c r="U76">
        <v>275.80645161290317</v>
      </c>
      <c r="V76">
        <v>1.487564203125</v>
      </c>
      <c r="W76">
        <v>11.78823044850124</v>
      </c>
      <c r="X76">
        <v>24.974115107913669</v>
      </c>
      <c r="Y76">
        <v>0</v>
      </c>
      <c r="Z76">
        <v>3.3293303999999995</v>
      </c>
      <c r="AA76">
        <v>10.705612319999998</v>
      </c>
      <c r="AB76">
        <v>6.6920006400000007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4.2025659000000015</v>
      </c>
      <c r="AJ76">
        <v>0</v>
      </c>
      <c r="AK76">
        <v>13.278014279999999</v>
      </c>
      <c r="AL76">
        <v>0.59020000000000006</v>
      </c>
      <c r="AM76">
        <v>0</v>
      </c>
      <c r="AN76">
        <v>0</v>
      </c>
      <c r="AO76">
        <v>0.67208400000000001</v>
      </c>
      <c r="AP76">
        <v>1.4641829999999998</v>
      </c>
      <c r="AQ76">
        <v>0</v>
      </c>
      <c r="AR76">
        <v>3.364992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25.269381028989386</v>
      </c>
      <c r="BB76">
        <f t="shared" si="1"/>
        <v>622.66346526704763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79.956438775074034</v>
      </c>
      <c r="L77">
        <v>0</v>
      </c>
      <c r="M77">
        <v>0</v>
      </c>
      <c r="N77">
        <v>30.000000064682695</v>
      </c>
      <c r="O77">
        <v>50.38501566055794</v>
      </c>
      <c r="P77">
        <v>63.452898821617218</v>
      </c>
      <c r="Q77">
        <v>0</v>
      </c>
      <c r="R77">
        <v>5.3777898379970548</v>
      </c>
      <c r="S77">
        <v>6.7003944773175546</v>
      </c>
      <c r="T77">
        <v>0</v>
      </c>
      <c r="U77">
        <v>275.80645161290317</v>
      </c>
      <c r="V77">
        <v>1.487564203125</v>
      </c>
      <c r="W77">
        <v>11.78823044850124</v>
      </c>
      <c r="X77">
        <v>24.974115107913669</v>
      </c>
      <c r="Y77">
        <v>0</v>
      </c>
      <c r="Z77">
        <v>3.3293303999999995</v>
      </c>
      <c r="AA77">
        <v>10.705612319999998</v>
      </c>
      <c r="AB77">
        <v>6.6920006400000007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4.2025659000000015</v>
      </c>
      <c r="AJ77">
        <v>0</v>
      </c>
      <c r="AK77">
        <v>13.278014279999999</v>
      </c>
      <c r="AL77">
        <v>2.9510000000000005</v>
      </c>
      <c r="AM77">
        <v>0</v>
      </c>
      <c r="AN77">
        <v>0</v>
      </c>
      <c r="AO77">
        <v>0.44805600000000001</v>
      </c>
      <c r="AP77">
        <v>1.4641829999999998</v>
      </c>
      <c r="AQ77">
        <v>0</v>
      </c>
      <c r="AR77">
        <v>3.364992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25.712636939106634</v>
      </c>
      <c r="BB77">
        <f t="shared" si="1"/>
        <v>633.58574551378297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79.956438775074034</v>
      </c>
      <c r="L78">
        <v>0</v>
      </c>
      <c r="M78">
        <v>0</v>
      </c>
      <c r="N78">
        <v>30.000000064682695</v>
      </c>
      <c r="O78">
        <v>50.38501566055794</v>
      </c>
      <c r="P78">
        <v>63.452898821617218</v>
      </c>
      <c r="Q78">
        <v>0</v>
      </c>
      <c r="R78">
        <v>5.3777898379970548</v>
      </c>
      <c r="S78">
        <v>6.7003944773175546</v>
      </c>
      <c r="T78">
        <v>0</v>
      </c>
      <c r="U78">
        <v>275.80645161290317</v>
      </c>
      <c r="V78">
        <v>1.487564203125</v>
      </c>
      <c r="W78">
        <v>11.78823044850124</v>
      </c>
      <c r="X78">
        <v>24.974115107913669</v>
      </c>
      <c r="Y78">
        <v>0</v>
      </c>
      <c r="Z78">
        <v>3.3293303999999995</v>
      </c>
      <c r="AA78">
        <v>10.705612319999998</v>
      </c>
      <c r="AB78">
        <v>6.6920006400000007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4.2025659000000015</v>
      </c>
      <c r="AJ78">
        <v>0</v>
      </c>
      <c r="AK78">
        <v>13.278014279999999</v>
      </c>
      <c r="AL78">
        <v>5.902000000000001</v>
      </c>
      <c r="AM78">
        <v>0</v>
      </c>
      <c r="AN78">
        <v>0</v>
      </c>
      <c r="AO78">
        <v>0.44805600000000001</v>
      </c>
      <c r="AP78">
        <v>1.4641829999999998</v>
      </c>
      <c r="AQ78">
        <v>0</v>
      </c>
      <c r="AR78">
        <v>3.364992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25.827725939106635</v>
      </c>
      <c r="BB78">
        <f t="shared" si="1"/>
        <v>636.42165651378309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79.956438775074034</v>
      </c>
      <c r="L79">
        <v>0</v>
      </c>
      <c r="M79">
        <v>0</v>
      </c>
      <c r="N79">
        <v>30.000000064682695</v>
      </c>
      <c r="O79">
        <v>50.38501566055794</v>
      </c>
      <c r="P79">
        <v>64.391259208229258</v>
      </c>
      <c r="Q79">
        <v>0</v>
      </c>
      <c r="R79">
        <v>5.3777898379970548</v>
      </c>
      <c r="S79">
        <v>6.7003944773175546</v>
      </c>
      <c r="T79">
        <v>0</v>
      </c>
      <c r="U79">
        <v>275.80645161290317</v>
      </c>
      <c r="V79">
        <v>1.5070341850220264</v>
      </c>
      <c r="W79">
        <v>11.78823044850124</v>
      </c>
      <c r="X79">
        <v>24.974115107913669</v>
      </c>
      <c r="Y79">
        <v>0</v>
      </c>
      <c r="Z79">
        <v>3.3293303999999995</v>
      </c>
      <c r="AA79">
        <v>10.705612319999998</v>
      </c>
      <c r="AB79">
        <v>6.6920006400000007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0.96982290000000004</v>
      </c>
      <c r="AJ79">
        <v>0</v>
      </c>
      <c r="AK79">
        <v>13.278014279999999</v>
      </c>
      <c r="AL79">
        <v>17.706000000000003</v>
      </c>
      <c r="AM79">
        <v>0</v>
      </c>
      <c r="AN79">
        <v>0</v>
      </c>
      <c r="AO79">
        <v>0.44805600000000001</v>
      </c>
      <c r="AP79">
        <v>1.4641829999999998</v>
      </c>
      <c r="AQ79">
        <v>0</v>
      </c>
      <c r="AR79">
        <v>1.682496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26.08044089492612</v>
      </c>
      <c r="BB79">
        <f t="shared" si="1"/>
        <v>642.64880972647256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79.956438775074034</v>
      </c>
      <c r="L80">
        <v>0</v>
      </c>
      <c r="M80">
        <v>0</v>
      </c>
      <c r="N80">
        <v>30.000000064682695</v>
      </c>
      <c r="O80">
        <v>50.38501566055794</v>
      </c>
      <c r="P80">
        <v>64.391259208229258</v>
      </c>
      <c r="Q80">
        <v>0</v>
      </c>
      <c r="R80">
        <v>5.3777898379970548</v>
      </c>
      <c r="S80">
        <v>6.7003944773175546</v>
      </c>
      <c r="T80">
        <v>0</v>
      </c>
      <c r="U80">
        <v>275.80645161290317</v>
      </c>
      <c r="V80">
        <v>1.5070341850220264</v>
      </c>
      <c r="W80">
        <v>11.78823044850124</v>
      </c>
      <c r="X80">
        <v>24.974115107913669</v>
      </c>
      <c r="Y80">
        <v>0</v>
      </c>
      <c r="Z80">
        <v>3.3293303999999995</v>
      </c>
      <c r="AA80">
        <v>10.705612319999998</v>
      </c>
      <c r="AB80">
        <v>6.6920006400000007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17.706000000000003</v>
      </c>
      <c r="AM80">
        <v>0</v>
      </c>
      <c r="AN80">
        <v>0</v>
      </c>
      <c r="AO80">
        <v>0.44805600000000001</v>
      </c>
      <c r="AP80">
        <v>1.4641829999999998</v>
      </c>
      <c r="AQ80">
        <v>0</v>
      </c>
      <c r="AR80">
        <v>1.682496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26.042617801826122</v>
      </c>
      <c r="BB80">
        <f t="shared" si="1"/>
        <v>641.71680991957248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38.978914273815718</v>
      </c>
      <c r="L81">
        <v>0</v>
      </c>
      <c r="M81">
        <v>0</v>
      </c>
      <c r="N81">
        <v>30.000000064682695</v>
      </c>
      <c r="O81">
        <v>50.38501566055794</v>
      </c>
      <c r="P81">
        <v>64.391259208229258</v>
      </c>
      <c r="Q81">
        <v>0</v>
      </c>
      <c r="R81">
        <v>5.3777898379970548</v>
      </c>
      <c r="S81">
        <v>6.7003944773175546</v>
      </c>
      <c r="T81">
        <v>0</v>
      </c>
      <c r="U81">
        <v>275.80645161290317</v>
      </c>
      <c r="V81">
        <v>2.5792907785668175</v>
      </c>
      <c r="W81">
        <v>11.78823044850124</v>
      </c>
      <c r="X81">
        <v>24.974115107913669</v>
      </c>
      <c r="Y81">
        <v>0</v>
      </c>
      <c r="Z81">
        <v>3.3293303999999995</v>
      </c>
      <c r="AA81">
        <v>10.705612319999998</v>
      </c>
      <c r="AB81">
        <v>6.6920006400000007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17.706000000000003</v>
      </c>
      <c r="AM81">
        <v>0</v>
      </c>
      <c r="AN81">
        <v>0</v>
      </c>
      <c r="AO81">
        <v>0.44805600000000001</v>
      </c>
      <c r="AP81">
        <v>1.4641829999999998</v>
      </c>
      <c r="AQ81">
        <v>0</v>
      </c>
      <c r="AR81">
        <v>5.6083199999999991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24.692721730818356</v>
      </c>
      <c r="BB81">
        <f t="shared" si="1"/>
        <v>608.45398528286682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38.978914273815718</v>
      </c>
      <c r="L82">
        <v>0</v>
      </c>
      <c r="M82">
        <v>0</v>
      </c>
      <c r="N82">
        <v>30.000000064682695</v>
      </c>
      <c r="O82">
        <v>50.38501566055794</v>
      </c>
      <c r="P82">
        <v>64.391259208229258</v>
      </c>
      <c r="Q82">
        <v>0</v>
      </c>
      <c r="R82">
        <v>5.3777898379970548</v>
      </c>
      <c r="S82">
        <v>6.7003944773175546</v>
      </c>
      <c r="T82">
        <v>0</v>
      </c>
      <c r="U82">
        <v>275.80645161290317</v>
      </c>
      <c r="V82">
        <v>2.5792907785668175</v>
      </c>
      <c r="W82">
        <v>11.78823044850124</v>
      </c>
      <c r="X82">
        <v>24.974115107913669</v>
      </c>
      <c r="Y82">
        <v>0</v>
      </c>
      <c r="Z82">
        <v>3.3293303999999995</v>
      </c>
      <c r="AA82">
        <v>7.1370748799999992</v>
      </c>
      <c r="AB82">
        <v>6.6920006400000007</v>
      </c>
      <c r="AC82">
        <v>4.9152778079999999</v>
      </c>
      <c r="AD82">
        <v>4.6292555399999991</v>
      </c>
      <c r="AE82">
        <v>7.821278399999998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5.902000000000001</v>
      </c>
      <c r="AM82">
        <v>0</v>
      </c>
      <c r="AN82">
        <v>0</v>
      </c>
      <c r="AO82">
        <v>0.67208400000000001</v>
      </c>
      <c r="AP82">
        <v>1.4641829999999998</v>
      </c>
      <c r="AQ82">
        <v>0</v>
      </c>
      <c r="AR82">
        <v>5.6083199999999991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23.589719810418348</v>
      </c>
      <c r="BB82">
        <f t="shared" si="1"/>
        <v>581.27488015806694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38.978914273815718</v>
      </c>
      <c r="L83">
        <v>0</v>
      </c>
      <c r="M83">
        <v>0</v>
      </c>
      <c r="N83">
        <v>30.000000064682695</v>
      </c>
      <c r="O83">
        <v>50.38501566055794</v>
      </c>
      <c r="P83">
        <v>64.391259208229258</v>
      </c>
      <c r="Q83">
        <v>0</v>
      </c>
      <c r="R83">
        <v>5.3777898379970548</v>
      </c>
      <c r="S83">
        <v>6.7003944773175546</v>
      </c>
      <c r="T83">
        <v>0</v>
      </c>
      <c r="U83">
        <v>275.80645161290317</v>
      </c>
      <c r="V83">
        <v>4.607852053325689</v>
      </c>
      <c r="W83">
        <v>11.78823044850124</v>
      </c>
      <c r="X83">
        <v>24.974115107913669</v>
      </c>
      <c r="Y83">
        <v>0</v>
      </c>
      <c r="Z83">
        <v>3.3293303999999995</v>
      </c>
      <c r="AA83">
        <v>3.5685374399999996</v>
      </c>
      <c r="AB83">
        <v>6.6920006400000007</v>
      </c>
      <c r="AC83">
        <v>4.9152778079999999</v>
      </c>
      <c r="AD83">
        <v>4.6292555399999991</v>
      </c>
      <c r="AE83">
        <v>7.821278399999998</v>
      </c>
      <c r="AF83">
        <v>0</v>
      </c>
      <c r="AG83">
        <v>0</v>
      </c>
      <c r="AH83">
        <v>29.70087315</v>
      </c>
      <c r="AI83">
        <v>0</v>
      </c>
      <c r="AJ83">
        <v>0</v>
      </c>
      <c r="AK83">
        <v>13.278014279999999</v>
      </c>
      <c r="AL83">
        <v>2.9510000000000005</v>
      </c>
      <c r="AM83">
        <v>0</v>
      </c>
      <c r="AN83">
        <v>0</v>
      </c>
      <c r="AO83">
        <v>0.67208400000000001</v>
      </c>
      <c r="AP83">
        <v>1.4641829999999998</v>
      </c>
      <c r="AQ83">
        <v>0</v>
      </c>
      <c r="AR83">
        <v>5.6083199999999991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23.414571795868337</v>
      </c>
      <c r="BB83">
        <f t="shared" si="1"/>
        <v>576.95905200737582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38.978914273815718</v>
      </c>
      <c r="L84">
        <v>0</v>
      </c>
      <c r="M84">
        <v>0</v>
      </c>
      <c r="N84">
        <v>30.000000064682695</v>
      </c>
      <c r="O84">
        <v>50.38501566055794</v>
      </c>
      <c r="P84">
        <v>64.391259208229258</v>
      </c>
      <c r="Q84">
        <v>0</v>
      </c>
      <c r="R84">
        <v>5.3777898379970548</v>
      </c>
      <c r="S84">
        <v>6.7003944773175546</v>
      </c>
      <c r="T84">
        <v>0</v>
      </c>
      <c r="U84">
        <v>275.80645161290317</v>
      </c>
      <c r="V84">
        <v>4.607852053325689</v>
      </c>
      <c r="W84">
        <v>11.78823044850124</v>
      </c>
      <c r="X84">
        <v>24.974115107913669</v>
      </c>
      <c r="Y84">
        <v>0</v>
      </c>
      <c r="Z84">
        <v>1.6646651999999997</v>
      </c>
      <c r="AA84">
        <v>0</v>
      </c>
      <c r="AB84">
        <v>6.6920006400000007</v>
      </c>
      <c r="AC84">
        <v>2.457638904</v>
      </c>
      <c r="AD84">
        <v>2.3146277699999995</v>
      </c>
      <c r="AE84">
        <v>7.821278399999998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0.59020000000000006</v>
      </c>
      <c r="AM84">
        <v>0</v>
      </c>
      <c r="AN84">
        <v>0</v>
      </c>
      <c r="AO84">
        <v>0.67208400000000001</v>
      </c>
      <c r="AP84">
        <v>1.4641829999999998</v>
      </c>
      <c r="AQ84">
        <v>0</v>
      </c>
      <c r="AR84">
        <v>5.6083199999999991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22.700620284468346</v>
      </c>
      <c r="BB84">
        <f t="shared" si="1"/>
        <v>559.36655957477569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38.979683744403751</v>
      </c>
      <c r="L85">
        <v>0</v>
      </c>
      <c r="M85">
        <v>0</v>
      </c>
      <c r="N85">
        <v>30.000000064682695</v>
      </c>
      <c r="O85">
        <v>50.38501566055794</v>
      </c>
      <c r="P85">
        <v>64.391259208229258</v>
      </c>
      <c r="Q85">
        <v>0</v>
      </c>
      <c r="R85">
        <v>5.3777898379970548</v>
      </c>
      <c r="S85">
        <v>6.7003944773175546</v>
      </c>
      <c r="T85">
        <v>0</v>
      </c>
      <c r="U85">
        <v>275.80645161290317</v>
      </c>
      <c r="V85">
        <v>4.4302438575564551</v>
      </c>
      <c r="W85">
        <v>11.78823044850124</v>
      </c>
      <c r="X85">
        <v>24.974115107913669</v>
      </c>
      <c r="Y85">
        <v>0</v>
      </c>
      <c r="Z85">
        <v>1.6646651999999997</v>
      </c>
      <c r="AA85">
        <v>0</v>
      </c>
      <c r="AB85">
        <v>6.6920006400000007</v>
      </c>
      <c r="AC85">
        <v>2.457638904</v>
      </c>
      <c r="AD85">
        <v>2.3146277699999995</v>
      </c>
      <c r="AE85">
        <v>7.821278399999998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0.59020000000000006</v>
      </c>
      <c r="AM85">
        <v>0</v>
      </c>
      <c r="AN85">
        <v>0</v>
      </c>
      <c r="AO85">
        <v>0.67208400000000001</v>
      </c>
      <c r="AP85">
        <v>1.138809</v>
      </c>
      <c r="AQ85">
        <v>0</v>
      </c>
      <c r="AR85">
        <v>5.6083199999999991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22.449366909925544</v>
      </c>
      <c r="BB85">
        <f t="shared" si="1"/>
        <v>553.17542559413721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38.984816811777961</v>
      </c>
      <c r="L86">
        <v>0</v>
      </c>
      <c r="M86">
        <v>0</v>
      </c>
      <c r="N86">
        <v>30.000000064682695</v>
      </c>
      <c r="O86">
        <v>50.38501566055794</v>
      </c>
      <c r="P86">
        <v>64.391259208229258</v>
      </c>
      <c r="Q86">
        <v>0</v>
      </c>
      <c r="R86">
        <v>5.3777898379970548</v>
      </c>
      <c r="S86">
        <v>6.7003944773175546</v>
      </c>
      <c r="T86">
        <v>0</v>
      </c>
      <c r="U86">
        <v>275.80645161290317</v>
      </c>
      <c r="V86">
        <v>4.4302438575564551</v>
      </c>
      <c r="W86">
        <v>11.78823044850124</v>
      </c>
      <c r="X86">
        <v>24.974115107913669</v>
      </c>
      <c r="Y86">
        <v>0</v>
      </c>
      <c r="Z86">
        <v>1.6646651999999997</v>
      </c>
      <c r="AA86">
        <v>0</v>
      </c>
      <c r="AB86">
        <v>6.6716807999999999</v>
      </c>
      <c r="AC86">
        <v>0</v>
      </c>
      <c r="AD86">
        <v>2.3146277699999995</v>
      </c>
      <c r="AE86">
        <v>7.821278399999998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0.59020000000000006</v>
      </c>
      <c r="AM86">
        <v>0</v>
      </c>
      <c r="AN86">
        <v>0</v>
      </c>
      <c r="AO86">
        <v>0.89611200000000002</v>
      </c>
      <c r="AP86">
        <v>1.138809</v>
      </c>
      <c r="AQ86">
        <v>0</v>
      </c>
      <c r="AR86">
        <v>5.6083199999999991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22.361663693395698</v>
      </c>
      <c r="BB86">
        <f t="shared" si="1"/>
        <v>551.0143311340413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38.984824493169178</v>
      </c>
      <c r="L87">
        <v>0</v>
      </c>
      <c r="M87">
        <v>0</v>
      </c>
      <c r="N87">
        <v>30.000000064682695</v>
      </c>
      <c r="O87">
        <v>50.38501566055794</v>
      </c>
      <c r="P87">
        <v>64.391259208229258</v>
      </c>
      <c r="Q87">
        <v>0</v>
      </c>
      <c r="R87">
        <v>2.9960761061946908</v>
      </c>
      <c r="S87">
        <v>2.0003747757339529</v>
      </c>
      <c r="T87">
        <v>0</v>
      </c>
      <c r="U87">
        <v>275.80645161290317</v>
      </c>
      <c r="V87">
        <v>0</v>
      </c>
      <c r="W87">
        <v>11.78823044850124</v>
      </c>
      <c r="X87">
        <v>24.974115107913669</v>
      </c>
      <c r="Y87">
        <v>0</v>
      </c>
      <c r="Z87">
        <v>1.6646651999999997</v>
      </c>
      <c r="AA87">
        <v>0</v>
      </c>
      <c r="AB87">
        <v>6.6716807999999999</v>
      </c>
      <c r="AC87">
        <v>0</v>
      </c>
      <c r="AD87">
        <v>2.3146277699999995</v>
      </c>
      <c r="AE87">
        <v>7.821278399999998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0.59020000000000006</v>
      </c>
      <c r="AM87">
        <v>0</v>
      </c>
      <c r="AN87">
        <v>0</v>
      </c>
      <c r="AO87">
        <v>0.89611200000000002</v>
      </c>
      <c r="AP87">
        <v>1.138809</v>
      </c>
      <c r="AQ87">
        <v>0</v>
      </c>
      <c r="AR87">
        <v>5.6083199999999991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21.681030012537143</v>
      </c>
      <c r="BB87">
        <f t="shared" si="1"/>
        <v>534.24282057534879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38.980165407020166</v>
      </c>
      <c r="L88">
        <v>0</v>
      </c>
      <c r="M88">
        <v>0</v>
      </c>
      <c r="N88">
        <v>30.000000064682695</v>
      </c>
      <c r="O88">
        <v>50.38501566055794</v>
      </c>
      <c r="P88">
        <v>64.391259208229258</v>
      </c>
      <c r="Q88">
        <v>0</v>
      </c>
      <c r="R88">
        <v>2.9960761061946908</v>
      </c>
      <c r="S88">
        <v>2.0003747757339529</v>
      </c>
      <c r="T88">
        <v>0</v>
      </c>
      <c r="U88">
        <v>275.80645161290317</v>
      </c>
      <c r="V88">
        <v>0</v>
      </c>
      <c r="W88">
        <v>11.78823044850124</v>
      </c>
      <c r="X88">
        <v>24.974115107913669</v>
      </c>
      <c r="Y88">
        <v>0</v>
      </c>
      <c r="Z88">
        <v>1.6646651999999997</v>
      </c>
      <c r="AA88">
        <v>0</v>
      </c>
      <c r="AB88">
        <v>6.6716807999999999</v>
      </c>
      <c r="AC88">
        <v>0</v>
      </c>
      <c r="AD88">
        <v>2.3146277699999995</v>
      </c>
      <c r="AE88">
        <v>7.821278399999998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0.59020000000000006</v>
      </c>
      <c r="AM88">
        <v>0</v>
      </c>
      <c r="AN88">
        <v>0</v>
      </c>
      <c r="AO88">
        <v>0.89611200000000002</v>
      </c>
      <c r="AP88">
        <v>1.138809</v>
      </c>
      <c r="AQ88">
        <v>0</v>
      </c>
      <c r="AR88">
        <v>5.6083199999999991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21.449181523506411</v>
      </c>
      <c r="BB88">
        <f t="shared" si="1"/>
        <v>528.52983534823056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38.980953273143768</v>
      </c>
      <c r="L89">
        <v>0</v>
      </c>
      <c r="M89">
        <v>0</v>
      </c>
      <c r="N89">
        <v>30.000000064682695</v>
      </c>
      <c r="O89">
        <v>50.38501566055794</v>
      </c>
      <c r="P89">
        <v>64.391259208229258</v>
      </c>
      <c r="Q89">
        <v>0</v>
      </c>
      <c r="R89">
        <v>2.9960761061946908</v>
      </c>
      <c r="S89">
        <v>2.0003747757339529</v>
      </c>
      <c r="T89">
        <v>0</v>
      </c>
      <c r="U89">
        <v>275.80645161290317</v>
      </c>
      <c r="V89">
        <v>0</v>
      </c>
      <c r="W89">
        <v>11.78823044850124</v>
      </c>
      <c r="X89">
        <v>24.974115107913669</v>
      </c>
      <c r="Y89">
        <v>0</v>
      </c>
      <c r="Z89">
        <v>1.6646651999999997</v>
      </c>
      <c r="AA89">
        <v>0</v>
      </c>
      <c r="AB89">
        <v>3.3189071999999999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5.6275338599999998</v>
      </c>
      <c r="AI89">
        <v>0</v>
      </c>
      <c r="AJ89">
        <v>0</v>
      </c>
      <c r="AK89">
        <v>13.278014279999999</v>
      </c>
      <c r="AL89">
        <v>0.59020000000000006</v>
      </c>
      <c r="AM89">
        <v>0</v>
      </c>
      <c r="AN89">
        <v>0</v>
      </c>
      <c r="AO89">
        <v>0.89611200000000002</v>
      </c>
      <c r="AP89">
        <v>1.138809</v>
      </c>
      <c r="AQ89">
        <v>0</v>
      </c>
      <c r="AR89">
        <v>5.6083199999999991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21.332912324937418</v>
      </c>
      <c r="BB89">
        <f t="shared" si="1"/>
        <v>525.66483964292297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38.980050909635402</v>
      </c>
      <c r="L90">
        <v>0</v>
      </c>
      <c r="M90">
        <v>0</v>
      </c>
      <c r="N90">
        <v>30.000000064682695</v>
      </c>
      <c r="O90">
        <v>50.38501566055794</v>
      </c>
      <c r="P90">
        <v>64.391259208229258</v>
      </c>
      <c r="Q90">
        <v>0</v>
      </c>
      <c r="R90">
        <v>2.9960761061946908</v>
      </c>
      <c r="S90">
        <v>2.0003747757339529</v>
      </c>
      <c r="T90">
        <v>0</v>
      </c>
      <c r="U90">
        <v>275.80645161290317</v>
      </c>
      <c r="V90">
        <v>0</v>
      </c>
      <c r="W90">
        <v>11.78823044850124</v>
      </c>
      <c r="X90">
        <v>24.974115107913669</v>
      </c>
      <c r="Y90">
        <v>0</v>
      </c>
      <c r="Z90">
        <v>1.6646651999999997</v>
      </c>
      <c r="AA90">
        <v>0</v>
      </c>
      <c r="AB90">
        <v>3.3189071999999999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13.278014279999999</v>
      </c>
      <c r="AL90">
        <v>0.59020000000000006</v>
      </c>
      <c r="AM90">
        <v>0</v>
      </c>
      <c r="AN90">
        <v>0</v>
      </c>
      <c r="AO90">
        <v>0.89611200000000002</v>
      </c>
      <c r="AP90">
        <v>1.138809</v>
      </c>
      <c r="AQ90">
        <v>0</v>
      </c>
      <c r="AR90">
        <v>5.6083199999999991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21.113403361960607</v>
      </c>
      <c r="BB90">
        <f t="shared" si="1"/>
        <v>520.25591238239144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38.980950445921486</v>
      </c>
      <c r="L91">
        <v>0</v>
      </c>
      <c r="M91">
        <v>0</v>
      </c>
      <c r="N91">
        <v>30.000000064682695</v>
      </c>
      <c r="O91">
        <v>50.38501566055794</v>
      </c>
      <c r="P91">
        <v>64.391259208229258</v>
      </c>
      <c r="Q91">
        <v>0</v>
      </c>
      <c r="R91">
        <v>2.9960761061946908</v>
      </c>
      <c r="S91">
        <v>2.0003747757339529</v>
      </c>
      <c r="T91">
        <v>0</v>
      </c>
      <c r="U91">
        <v>275.80645161290317</v>
      </c>
      <c r="V91">
        <v>0</v>
      </c>
      <c r="W91">
        <v>11.78823044850124</v>
      </c>
      <c r="X91">
        <v>24.974115107913669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2.3146277699999995</v>
      </c>
      <c r="AE91">
        <v>7.1695052000000006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0.59020000000000006</v>
      </c>
      <c r="AM91">
        <v>0</v>
      </c>
      <c r="AN91">
        <v>0</v>
      </c>
      <c r="AO91">
        <v>0.89611200000000002</v>
      </c>
      <c r="AP91">
        <v>1.138809</v>
      </c>
      <c r="AQ91">
        <v>0</v>
      </c>
      <c r="AR91">
        <v>5.6083199999999991</v>
      </c>
      <c r="AS91">
        <v>3.4168079999999992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20.958581908275754</v>
      </c>
      <c r="BB91">
        <f t="shared" si="1"/>
        <v>516.44095297236242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38.980950445921486</v>
      </c>
      <c r="L92">
        <v>0</v>
      </c>
      <c r="M92">
        <v>0</v>
      </c>
      <c r="N92">
        <v>30.000000064682695</v>
      </c>
      <c r="O92">
        <v>50.38501566055794</v>
      </c>
      <c r="P92">
        <v>64.391259208229258</v>
      </c>
      <c r="Q92">
        <v>0</v>
      </c>
      <c r="R92">
        <v>2.9960761061946908</v>
      </c>
      <c r="S92">
        <v>2.0003747757339529</v>
      </c>
      <c r="T92">
        <v>0</v>
      </c>
      <c r="U92">
        <v>275.80645161290317</v>
      </c>
      <c r="V92">
        <v>0</v>
      </c>
      <c r="W92">
        <v>11.78823044850124</v>
      </c>
      <c r="X92">
        <v>24.974115107913669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2.3146277699999995</v>
      </c>
      <c r="AE92">
        <v>7.1695052000000006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0.59020000000000006</v>
      </c>
      <c r="AM92">
        <v>0</v>
      </c>
      <c r="AN92">
        <v>0</v>
      </c>
      <c r="AO92">
        <v>0.89611200000000002</v>
      </c>
      <c r="AP92">
        <v>1.138809</v>
      </c>
      <c r="AQ92">
        <v>0</v>
      </c>
      <c r="AR92">
        <v>5.6083199999999991</v>
      </c>
      <c r="AS92">
        <v>3.4168079999999992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20.958581908275754</v>
      </c>
      <c r="BB92">
        <f t="shared" si="1"/>
        <v>516.44095297236242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38.979582956999806</v>
      </c>
      <c r="L93">
        <v>0</v>
      </c>
      <c r="M93">
        <v>0</v>
      </c>
      <c r="N93">
        <v>30.000000064682695</v>
      </c>
      <c r="O93">
        <v>50.38501566055794</v>
      </c>
      <c r="P93">
        <v>64.391259208229258</v>
      </c>
      <c r="Q93">
        <v>0</v>
      </c>
      <c r="R93">
        <v>2.9960761061946908</v>
      </c>
      <c r="S93">
        <v>2.0003747757339529</v>
      </c>
      <c r="T93">
        <v>0</v>
      </c>
      <c r="U93">
        <v>275.80645161290317</v>
      </c>
      <c r="V93">
        <v>0</v>
      </c>
      <c r="W93">
        <v>11.78823044850124</v>
      </c>
      <c r="X93">
        <v>24.974115107913669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2.2475371100000001</v>
      </c>
      <c r="AE93">
        <v>7.1695052000000006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0.59020000000000006</v>
      </c>
      <c r="AM93">
        <v>0</v>
      </c>
      <c r="AN93">
        <v>0</v>
      </c>
      <c r="AO93">
        <v>0.89611200000000002</v>
      </c>
      <c r="AP93">
        <v>1.138809</v>
      </c>
      <c r="AQ93">
        <v>0</v>
      </c>
      <c r="AR93">
        <v>5.6083199999999991</v>
      </c>
      <c r="AS93">
        <v>3.4168079999999992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20.95591199080782</v>
      </c>
      <c r="BB93">
        <f t="shared" si="1"/>
        <v>516.37516474090853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38.980953273143768</v>
      </c>
      <c r="L94">
        <v>0</v>
      </c>
      <c r="M94">
        <v>0</v>
      </c>
      <c r="N94">
        <v>30.000000064682695</v>
      </c>
      <c r="O94">
        <v>50.38501566055794</v>
      </c>
      <c r="P94">
        <v>64.391259208229258</v>
      </c>
      <c r="Q94">
        <v>0</v>
      </c>
      <c r="R94">
        <v>2.9960761061946908</v>
      </c>
      <c r="S94">
        <v>2.0003747757339529</v>
      </c>
      <c r="T94">
        <v>0</v>
      </c>
      <c r="U94">
        <v>275.80645161290317</v>
      </c>
      <c r="V94">
        <v>0</v>
      </c>
      <c r="W94">
        <v>11.78823044850124</v>
      </c>
      <c r="X94">
        <v>24.974115107913669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2.0127197999999997</v>
      </c>
      <c r="AE94">
        <v>7.1695052000000006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0.59020000000000006</v>
      </c>
      <c r="AM94">
        <v>0</v>
      </c>
      <c r="AN94">
        <v>0</v>
      </c>
      <c r="AO94">
        <v>0.89611200000000002</v>
      </c>
      <c r="AP94">
        <v>1.138809</v>
      </c>
      <c r="AQ94">
        <v>0</v>
      </c>
      <c r="AR94">
        <v>5.6083199999999991</v>
      </c>
      <c r="AS94">
        <v>3.4168079999999992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20.946807632537421</v>
      </c>
      <c r="BB94">
        <f t="shared" si="1"/>
        <v>516.15082210532296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38.980953273143768</v>
      </c>
      <c r="L95">
        <v>0</v>
      </c>
      <c r="M95">
        <v>0</v>
      </c>
      <c r="N95">
        <v>30.000000064682695</v>
      </c>
      <c r="O95">
        <v>50.38501566055794</v>
      </c>
      <c r="P95">
        <v>64.391259208229258</v>
      </c>
      <c r="Q95">
        <v>0</v>
      </c>
      <c r="R95">
        <v>2.9960761061946908</v>
      </c>
      <c r="S95">
        <v>2.0003747757339529</v>
      </c>
      <c r="T95">
        <v>0</v>
      </c>
      <c r="U95">
        <v>275.80645161290317</v>
      </c>
      <c r="V95">
        <v>0</v>
      </c>
      <c r="W95">
        <v>11.78823044850124</v>
      </c>
      <c r="X95">
        <v>24.974115107913669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2.0127197999999997</v>
      </c>
      <c r="AE95">
        <v>6.8436185999999992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0.59020000000000006</v>
      </c>
      <c r="AM95">
        <v>0</v>
      </c>
      <c r="AN95">
        <v>0</v>
      </c>
      <c r="AO95">
        <v>0.89611200000000002</v>
      </c>
      <c r="AP95">
        <v>1.138809</v>
      </c>
      <c r="AQ95">
        <v>0</v>
      </c>
      <c r="AR95">
        <v>3.9258239999999991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20.84182950713743</v>
      </c>
      <c r="BB95">
        <f t="shared" si="1"/>
        <v>513.56405603072312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38.980953273143768</v>
      </c>
      <c r="L96">
        <v>0</v>
      </c>
      <c r="M96">
        <v>0</v>
      </c>
      <c r="N96">
        <v>30.000000064682695</v>
      </c>
      <c r="O96">
        <v>50.38501566055794</v>
      </c>
      <c r="P96">
        <v>64.391259208229258</v>
      </c>
      <c r="Q96">
        <v>0</v>
      </c>
      <c r="R96">
        <v>2.996076415891801</v>
      </c>
      <c r="S96">
        <v>2.1563247656330011</v>
      </c>
      <c r="T96">
        <v>0</v>
      </c>
      <c r="U96">
        <v>275.80645161290317</v>
      </c>
      <c r="V96">
        <v>0</v>
      </c>
      <c r="W96">
        <v>11.78823044850124</v>
      </c>
      <c r="X96">
        <v>24.974115107913669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2.0127197999999997</v>
      </c>
      <c r="AE96">
        <v>6.8436185999999992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0.59020000000000006</v>
      </c>
      <c r="AM96">
        <v>0</v>
      </c>
      <c r="AN96">
        <v>0</v>
      </c>
      <c r="AO96">
        <v>0.89611200000000002</v>
      </c>
      <c r="AP96">
        <v>1.138809</v>
      </c>
      <c r="AQ96">
        <v>0</v>
      </c>
      <c r="AR96">
        <v>3.9258239999999991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20.847911573915763</v>
      </c>
      <c r="BB96">
        <f t="shared" si="1"/>
        <v>513.71392426354089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38.980950445921486</v>
      </c>
      <c r="L97">
        <v>0</v>
      </c>
      <c r="M97">
        <v>0</v>
      </c>
      <c r="N97">
        <v>30.000000064682695</v>
      </c>
      <c r="O97">
        <v>50.38501566055794</v>
      </c>
      <c r="P97">
        <v>64.391259208229258</v>
      </c>
      <c r="Q97">
        <v>0</v>
      </c>
      <c r="R97">
        <v>2.996076415891801</v>
      </c>
      <c r="S97">
        <v>2.1563247656330011</v>
      </c>
      <c r="T97">
        <v>0</v>
      </c>
      <c r="U97">
        <v>275.80645161290317</v>
      </c>
      <c r="V97">
        <v>0</v>
      </c>
      <c r="W97">
        <v>11.78823044850124</v>
      </c>
      <c r="X97">
        <v>24.974115107913669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2.0127197999999997</v>
      </c>
      <c r="AE97">
        <v>6.8436185999999992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0.59020000000000006</v>
      </c>
      <c r="AM97">
        <v>0</v>
      </c>
      <c r="AN97">
        <v>0</v>
      </c>
      <c r="AO97">
        <v>0.89611200000000002</v>
      </c>
      <c r="AP97">
        <v>1.138809</v>
      </c>
      <c r="AQ97">
        <v>0</v>
      </c>
      <c r="AR97">
        <v>2.8041599999999995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20.739244675654096</v>
      </c>
      <c r="BB97">
        <f t="shared" si="1"/>
        <v>511.03625913458035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38.980950445921486</v>
      </c>
      <c r="L98">
        <v>0</v>
      </c>
      <c r="M98">
        <v>0</v>
      </c>
      <c r="N98">
        <v>30.000000064682695</v>
      </c>
      <c r="O98">
        <v>50.38501566055794</v>
      </c>
      <c r="P98">
        <v>64.391259208229258</v>
      </c>
      <c r="Q98">
        <v>0</v>
      </c>
      <c r="R98">
        <v>2.996076415891801</v>
      </c>
      <c r="S98">
        <v>2.1563247656330011</v>
      </c>
      <c r="T98">
        <v>0</v>
      </c>
      <c r="U98">
        <v>275.80645161290317</v>
      </c>
      <c r="V98">
        <v>0</v>
      </c>
      <c r="W98">
        <v>11.78823044850124</v>
      </c>
      <c r="X98">
        <v>24.974115107913669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2.0127197999999997</v>
      </c>
      <c r="AE98">
        <v>6.8436185999999992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0.59020000000000006</v>
      </c>
      <c r="AM98">
        <v>0</v>
      </c>
      <c r="AN98">
        <v>0</v>
      </c>
      <c r="AO98">
        <v>0.89611200000000002</v>
      </c>
      <c r="AP98">
        <v>1.138809</v>
      </c>
      <c r="AQ98">
        <v>0</v>
      </c>
      <c r="AR98">
        <v>2.8041599999999995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20.739244675654096</v>
      </c>
      <c r="BB98">
        <f t="shared" si="1"/>
        <v>511.03625913458035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1.1270746286713493</v>
      </c>
      <c r="L99">
        <f t="shared" si="2"/>
        <v>0</v>
      </c>
      <c r="M99">
        <f t="shared" si="2"/>
        <v>0</v>
      </c>
      <c r="N99">
        <f t="shared" si="2"/>
        <v>0.71978119371768257</v>
      </c>
      <c r="O99">
        <f t="shared" si="2"/>
        <v>1.2089771399922336</v>
      </c>
      <c r="P99">
        <f t="shared" si="2"/>
        <v>1.4944061008886087</v>
      </c>
      <c r="Q99">
        <f t="shared" si="2"/>
        <v>0</v>
      </c>
      <c r="R99">
        <f t="shared" si="2"/>
        <v>9.6637822578534469E-2</v>
      </c>
      <c r="S99">
        <f t="shared" si="2"/>
        <v>9.8893666107237821E-2</v>
      </c>
      <c r="T99">
        <f t="shared" si="2"/>
        <v>0</v>
      </c>
      <c r="U99">
        <f t="shared" si="2"/>
        <v>6.6193548387096648</v>
      </c>
      <c r="V99">
        <f t="shared" si="2"/>
        <v>3.3553096807600581E-2</v>
      </c>
      <c r="W99">
        <f t="shared" si="2"/>
        <v>0.25236740432961102</v>
      </c>
      <c r="X99">
        <f t="shared" si="2"/>
        <v>0.53650150004498054</v>
      </c>
      <c r="Y99">
        <f t="shared" si="2"/>
        <v>0</v>
      </c>
      <c r="Z99">
        <f t="shared" si="2"/>
        <v>2.1640438049999999E-2</v>
      </c>
      <c r="AA99">
        <f t="shared" si="2"/>
        <v>3.61167934E-2</v>
      </c>
      <c r="AB99">
        <f t="shared" si="2"/>
        <v>4.8457738440000016E-2</v>
      </c>
      <c r="AC99">
        <f t="shared" si="2"/>
        <v>3.6263189966325014E-2</v>
      </c>
      <c r="AD99">
        <f t="shared" si="2"/>
        <v>5.4007981300000001E-2</v>
      </c>
      <c r="AE99">
        <f t="shared" si="2"/>
        <v>0.1013582279918</v>
      </c>
      <c r="AF99">
        <f t="shared" si="2"/>
        <v>0</v>
      </c>
      <c r="AG99">
        <f t="shared" si="2"/>
        <v>0</v>
      </c>
      <c r="AH99">
        <f t="shared" si="2"/>
        <v>0.21644361000000004</v>
      </c>
      <c r="AI99">
        <f t="shared" si="2"/>
        <v>1.5759622125000008E-2</v>
      </c>
      <c r="AJ99">
        <f t="shared" si="2"/>
        <v>0</v>
      </c>
      <c r="AK99">
        <f t="shared" si="2"/>
        <v>0.31867234271999961</v>
      </c>
      <c r="AL99">
        <f t="shared" si="2"/>
        <v>8.5283899999999899E-2</v>
      </c>
      <c r="AM99">
        <f t="shared" si="2"/>
        <v>0</v>
      </c>
      <c r="AN99">
        <f t="shared" si="2"/>
        <v>0</v>
      </c>
      <c r="AO99">
        <f t="shared" si="2"/>
        <v>1.7996916000000016E-2</v>
      </c>
      <c r="AP99">
        <f t="shared" si="2"/>
        <v>3.5107854600000064E-2</v>
      </c>
      <c r="AQ99">
        <f t="shared" si="2"/>
        <v>0</v>
      </c>
      <c r="AR99">
        <f t="shared" si="2"/>
        <v>8.9172287999999905E-2</v>
      </c>
      <c r="AS99">
        <f t="shared" si="2"/>
        <v>7.4742674999999995E-2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0.52020427129320923</v>
      </c>
      <c r="BB99">
        <f t="shared" si="1"/>
        <v>12.81836669814742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1.7796904916853711</v>
      </c>
      <c r="L3">
        <v>0</v>
      </c>
      <c r="M3">
        <v>14.108857142857145</v>
      </c>
      <c r="N3">
        <v>36.245137500000006</v>
      </c>
      <c r="O3">
        <v>0</v>
      </c>
      <c r="P3">
        <v>38.532493247162151</v>
      </c>
      <c r="Q3">
        <v>0</v>
      </c>
      <c r="R3">
        <v>1.9977495272727275</v>
      </c>
      <c r="S3">
        <v>2.000317240048457</v>
      </c>
      <c r="T3">
        <v>0</v>
      </c>
      <c r="U3">
        <v>21.409195672247542</v>
      </c>
      <c r="V3">
        <v>0</v>
      </c>
      <c r="W3">
        <v>3.0047433968939883</v>
      </c>
      <c r="X3">
        <v>29.999056321839081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0</v>
      </c>
      <c r="AF3">
        <v>2.7225252000000002</v>
      </c>
      <c r="AG3">
        <v>13.007435039999997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1.2627887999999998</v>
      </c>
      <c r="AP3">
        <v>2.5545701999999992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8.1056752831472139</v>
      </c>
      <c r="BB3">
        <f>SUM(B3:AZ3)-BA3</f>
        <v>199.73216606185929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0.99895941727367321</v>
      </c>
      <c r="L4">
        <v>0</v>
      </c>
      <c r="M4">
        <v>14.108857142857145</v>
      </c>
      <c r="N4">
        <v>36.245137500000006</v>
      </c>
      <c r="O4">
        <v>0</v>
      </c>
      <c r="P4">
        <v>38.532493247162151</v>
      </c>
      <c r="Q4">
        <v>0</v>
      </c>
      <c r="R4">
        <v>1.9977495272727275</v>
      </c>
      <c r="S4">
        <v>2.000317240048457</v>
      </c>
      <c r="T4">
        <v>0</v>
      </c>
      <c r="U4">
        <v>21.409195672247542</v>
      </c>
      <c r="V4">
        <v>0</v>
      </c>
      <c r="W4">
        <v>3.0047433968939883</v>
      </c>
      <c r="X4">
        <v>29.999056321839081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0</v>
      </c>
      <c r="AF4">
        <v>2.7225252000000002</v>
      </c>
      <c r="AG4">
        <v>13.007435039999997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1.2627887999999998</v>
      </c>
      <c r="AP4">
        <v>2.5545701999999992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8.0752267684107935</v>
      </c>
      <c r="BB4">
        <f t="shared" ref="BB4:BB67" si="0">SUM(B4:AZ4)-BA4</f>
        <v>198.98188350218399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0.99895941727367321</v>
      </c>
      <c r="L5">
        <v>0</v>
      </c>
      <c r="M5">
        <v>14.108857142857145</v>
      </c>
      <c r="N5">
        <v>36.245137500000006</v>
      </c>
      <c r="O5">
        <v>0</v>
      </c>
      <c r="P5">
        <v>38.532493247162151</v>
      </c>
      <c r="Q5">
        <v>0</v>
      </c>
      <c r="R5">
        <v>1.9977495272727275</v>
      </c>
      <c r="S5">
        <v>2.000317240048457</v>
      </c>
      <c r="T5">
        <v>0</v>
      </c>
      <c r="U5">
        <v>21.409195672247542</v>
      </c>
      <c r="V5">
        <v>0</v>
      </c>
      <c r="W5">
        <v>3.0047433968939883</v>
      </c>
      <c r="X5">
        <v>29.999056321839081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13.007435039999997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1.2627887999999998</v>
      </c>
      <c r="AP5">
        <v>2.5545701999999992</v>
      </c>
      <c r="AQ5">
        <v>0</v>
      </c>
      <c r="AR5">
        <v>2.0322431999999999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7.6789393444107947</v>
      </c>
      <c r="BB5">
        <f t="shared" si="0"/>
        <v>189.216954926184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0.99895941727367321</v>
      </c>
      <c r="L6">
        <v>0</v>
      </c>
      <c r="M6">
        <v>14.108857142857145</v>
      </c>
      <c r="N6">
        <v>36.245137500000006</v>
      </c>
      <c r="O6">
        <v>0</v>
      </c>
      <c r="P6">
        <v>38.532493247162151</v>
      </c>
      <c r="Q6">
        <v>0</v>
      </c>
      <c r="R6">
        <v>1.9977495272727275</v>
      </c>
      <c r="S6">
        <v>2.000317240048457</v>
      </c>
      <c r="T6">
        <v>0</v>
      </c>
      <c r="U6">
        <v>21.409195672247542</v>
      </c>
      <c r="V6">
        <v>0</v>
      </c>
      <c r="W6">
        <v>3.0047433968939883</v>
      </c>
      <c r="X6">
        <v>29.999056321839081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13.007435039999997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1.2627887999999998</v>
      </c>
      <c r="AP6">
        <v>2.5545701999999992</v>
      </c>
      <c r="AQ6">
        <v>0</v>
      </c>
      <c r="AR6">
        <v>2.0322431999999999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7.6789393444107947</v>
      </c>
      <c r="BB6">
        <f t="shared" si="0"/>
        <v>189.216954926184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0.99895941727367321</v>
      </c>
      <c r="L7">
        <v>0</v>
      </c>
      <c r="M7">
        <v>14.108857142857145</v>
      </c>
      <c r="N7">
        <v>36.245137500000006</v>
      </c>
      <c r="O7">
        <v>0</v>
      </c>
      <c r="P7">
        <v>38.532493247162151</v>
      </c>
      <c r="Q7">
        <v>0</v>
      </c>
      <c r="R7">
        <v>1.9977495272727275</v>
      </c>
      <c r="S7">
        <v>2.000317240048457</v>
      </c>
      <c r="T7">
        <v>0</v>
      </c>
      <c r="U7">
        <v>21.409195672247542</v>
      </c>
      <c r="V7">
        <v>0</v>
      </c>
      <c r="W7">
        <v>3.0047433968939883</v>
      </c>
      <c r="X7">
        <v>29.999056321839081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13.007435039999997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1.2627887999999998</v>
      </c>
      <c r="AP7">
        <v>2.5545701999999992</v>
      </c>
      <c r="AQ7">
        <v>0</v>
      </c>
      <c r="AR7">
        <v>2.0322431999999999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7.6789393444107947</v>
      </c>
      <c r="BB7">
        <f t="shared" si="0"/>
        <v>189.216954926184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0.99895941727367321</v>
      </c>
      <c r="L8">
        <v>0</v>
      </c>
      <c r="M8">
        <v>14.108857142857145</v>
      </c>
      <c r="N8">
        <v>36.245137500000006</v>
      </c>
      <c r="O8">
        <v>0</v>
      </c>
      <c r="P8">
        <v>38.532493247162151</v>
      </c>
      <c r="Q8">
        <v>0</v>
      </c>
      <c r="R8">
        <v>1.9977495272727275</v>
      </c>
      <c r="S8">
        <v>2.000317240048457</v>
      </c>
      <c r="T8">
        <v>0</v>
      </c>
      <c r="U8">
        <v>21.409195672247542</v>
      </c>
      <c r="V8">
        <v>0</v>
      </c>
      <c r="W8">
        <v>3.0047433968939883</v>
      </c>
      <c r="X8">
        <v>9.9995874371859284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13.007435039999997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1.2627887999999998</v>
      </c>
      <c r="AP8">
        <v>2.5545701999999992</v>
      </c>
      <c r="AQ8">
        <v>0</v>
      </c>
      <c r="AR8">
        <v>2.0322431999999999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6.8989600779636113</v>
      </c>
      <c r="BB8">
        <f t="shared" si="0"/>
        <v>169.99746530797805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1.8001958025495282</v>
      </c>
      <c r="L9">
        <v>0</v>
      </c>
      <c r="M9">
        <v>14.108857142857145</v>
      </c>
      <c r="N9">
        <v>36.245137500000006</v>
      </c>
      <c r="O9">
        <v>0</v>
      </c>
      <c r="P9">
        <v>38.532493247162151</v>
      </c>
      <c r="Q9">
        <v>0</v>
      </c>
      <c r="R9">
        <v>1.9977495272727275</v>
      </c>
      <c r="S9">
        <v>2.000317240048457</v>
      </c>
      <c r="T9">
        <v>0</v>
      </c>
      <c r="U9">
        <v>21.409195672247542</v>
      </c>
      <c r="V9">
        <v>0</v>
      </c>
      <c r="W9">
        <v>3.0047433968939883</v>
      </c>
      <c r="X9">
        <v>9.9995874371859284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13.007435039999997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1.2627887999999998</v>
      </c>
      <c r="AP9">
        <v>1.1790324000000001</v>
      </c>
      <c r="AQ9">
        <v>0</v>
      </c>
      <c r="AR9">
        <v>2.0322431999999999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6.7107775782382433</v>
      </c>
      <c r="BB9">
        <f t="shared" si="0"/>
        <v>165.36046058497928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1.8001958025495282</v>
      </c>
      <c r="L10">
        <v>0</v>
      </c>
      <c r="M10">
        <v>14.108857142857145</v>
      </c>
      <c r="N10">
        <v>36.245137500000006</v>
      </c>
      <c r="O10">
        <v>0</v>
      </c>
      <c r="P10">
        <v>38.532493247162151</v>
      </c>
      <c r="Q10">
        <v>0</v>
      </c>
      <c r="R10">
        <v>1.9977495272727275</v>
      </c>
      <c r="S10">
        <v>2.000317240048457</v>
      </c>
      <c r="T10">
        <v>0</v>
      </c>
      <c r="U10">
        <v>21.409195672247542</v>
      </c>
      <c r="V10">
        <v>0</v>
      </c>
      <c r="W10">
        <v>3.0047433968939883</v>
      </c>
      <c r="X10">
        <v>9.9995874371859284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13.007435039999997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1.2627887999999998</v>
      </c>
      <c r="AP10">
        <v>1.1790324000000001</v>
      </c>
      <c r="AQ10">
        <v>0</v>
      </c>
      <c r="AR10">
        <v>2.0322431999999999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6.7107775782382433</v>
      </c>
      <c r="BB10">
        <f t="shared" si="0"/>
        <v>165.36046058497928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1.8001958025495282</v>
      </c>
      <c r="L11">
        <v>0</v>
      </c>
      <c r="M11">
        <v>14.108857142857145</v>
      </c>
      <c r="N11">
        <v>36.245137500000006</v>
      </c>
      <c r="O11">
        <v>0</v>
      </c>
      <c r="P11">
        <v>38.532493247162151</v>
      </c>
      <c r="Q11">
        <v>0</v>
      </c>
      <c r="R11">
        <v>3.1952031441577464</v>
      </c>
      <c r="S11">
        <v>4.0895953098</v>
      </c>
      <c r="T11">
        <v>0</v>
      </c>
      <c r="U11">
        <v>21.409195672247542</v>
      </c>
      <c r="V11">
        <v>0</v>
      </c>
      <c r="W11">
        <v>3.0047433968939883</v>
      </c>
      <c r="X11">
        <v>9.9995874371859284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13.007435039999997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1.2627887999999998</v>
      </c>
      <c r="AP11">
        <v>1.1790324000000001</v>
      </c>
      <c r="AQ11">
        <v>0</v>
      </c>
      <c r="AR11">
        <v>2.0322431999999999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6.8389599215903605</v>
      </c>
      <c r="BB11">
        <f t="shared" si="0"/>
        <v>168.5190099282637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1.8001958025495282</v>
      </c>
      <c r="L12">
        <v>0</v>
      </c>
      <c r="M12">
        <v>14.108857142857145</v>
      </c>
      <c r="N12">
        <v>36.245137500000006</v>
      </c>
      <c r="O12">
        <v>0</v>
      </c>
      <c r="P12">
        <v>38.532493247162151</v>
      </c>
      <c r="Q12">
        <v>0</v>
      </c>
      <c r="R12">
        <v>3.2890508331919799</v>
      </c>
      <c r="S12">
        <v>4.0895953098</v>
      </c>
      <c r="T12">
        <v>0</v>
      </c>
      <c r="U12">
        <v>21.409195672247542</v>
      </c>
      <c r="V12">
        <v>0</v>
      </c>
      <c r="W12">
        <v>3.0047433968939883</v>
      </c>
      <c r="X12">
        <v>9.9995874371859284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13.007435039999997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1.2627887999999998</v>
      </c>
      <c r="AP12">
        <v>1.1790324000000001</v>
      </c>
      <c r="AQ12">
        <v>0</v>
      </c>
      <c r="AR12">
        <v>2.0322431999999999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6.8426200803201507</v>
      </c>
      <c r="BB12">
        <f t="shared" si="0"/>
        <v>168.60919745856813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1.821437416472754</v>
      </c>
      <c r="L13">
        <v>0</v>
      </c>
      <c r="M13">
        <v>14.108857142857145</v>
      </c>
      <c r="N13">
        <v>36.245137500000006</v>
      </c>
      <c r="O13">
        <v>0</v>
      </c>
      <c r="P13">
        <v>38.532493247162151</v>
      </c>
      <c r="Q13">
        <v>0</v>
      </c>
      <c r="R13">
        <v>3.1952031441577464</v>
      </c>
      <c r="S13">
        <v>4.2261345549443474</v>
      </c>
      <c r="T13">
        <v>0</v>
      </c>
      <c r="U13">
        <v>21.409195672247542</v>
      </c>
      <c r="V13">
        <v>0</v>
      </c>
      <c r="W13">
        <v>3.0047433968939883</v>
      </c>
      <c r="X13">
        <v>9.9995874371859284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2.7225252000000002</v>
      </c>
      <c r="AG13">
        <v>13.007435039999997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1.2627887999999998</v>
      </c>
      <c r="AP13">
        <v>1.1790324000000001</v>
      </c>
      <c r="AQ13">
        <v>0</v>
      </c>
      <c r="AR13">
        <v>2.0322431999999999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6.8451134712293431</v>
      </c>
      <c r="BB13">
        <f t="shared" si="0"/>
        <v>168.67063723769229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1.8420038949265976</v>
      </c>
      <c r="L14">
        <v>0</v>
      </c>
      <c r="M14">
        <v>14.108857142857145</v>
      </c>
      <c r="N14">
        <v>36.245137500000006</v>
      </c>
      <c r="O14">
        <v>0</v>
      </c>
      <c r="P14">
        <v>38.532493247162151</v>
      </c>
      <c r="Q14">
        <v>0</v>
      </c>
      <c r="R14">
        <v>3.1952031441577464</v>
      </c>
      <c r="S14">
        <v>4.0895953098</v>
      </c>
      <c r="T14">
        <v>0</v>
      </c>
      <c r="U14">
        <v>21.409195672247542</v>
      </c>
      <c r="V14">
        <v>0</v>
      </c>
      <c r="W14">
        <v>3.0047433968939883</v>
      </c>
      <c r="X14">
        <v>9.9995874371859284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2.7225252000000002</v>
      </c>
      <c r="AG14">
        <v>13.007435039999997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1.2627887999999998</v>
      </c>
      <c r="AP14">
        <v>1.65064536</v>
      </c>
      <c r="AQ14">
        <v>0</v>
      </c>
      <c r="AR14">
        <v>2.0322431999999999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6.8589833981575259</v>
      </c>
      <c r="BB14">
        <f t="shared" si="0"/>
        <v>169.01240750407359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1.821437416472754</v>
      </c>
      <c r="L15">
        <v>0</v>
      </c>
      <c r="M15">
        <v>14.108857142857145</v>
      </c>
      <c r="N15">
        <v>36.245137500000006</v>
      </c>
      <c r="O15">
        <v>0</v>
      </c>
      <c r="P15">
        <v>38.532493247162151</v>
      </c>
      <c r="Q15">
        <v>0</v>
      </c>
      <c r="R15">
        <v>3.1952031441577464</v>
      </c>
      <c r="S15">
        <v>4.0895953098</v>
      </c>
      <c r="T15">
        <v>0</v>
      </c>
      <c r="U15">
        <v>21.409195672247542</v>
      </c>
      <c r="V15">
        <v>0</v>
      </c>
      <c r="W15">
        <v>3.0047433968939883</v>
      </c>
      <c r="X15">
        <v>9.9995874371859284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2.7225252000000002</v>
      </c>
      <c r="AG15">
        <v>13.007435039999997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1.2627887999999998</v>
      </c>
      <c r="AP15">
        <v>2.5545701999999992</v>
      </c>
      <c r="AQ15">
        <v>0</v>
      </c>
      <c r="AR15">
        <v>2.0322431999999999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6.8290521766640655</v>
      </c>
      <c r="BB15">
        <f t="shared" si="0"/>
        <v>168.27486764711321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1.8420038949265976</v>
      </c>
      <c r="L16">
        <v>0</v>
      </c>
      <c r="M16">
        <v>14.108857142857145</v>
      </c>
      <c r="N16">
        <v>36.245137500000006</v>
      </c>
      <c r="O16">
        <v>0</v>
      </c>
      <c r="P16">
        <v>38.532493247162151</v>
      </c>
      <c r="Q16">
        <v>0</v>
      </c>
      <c r="R16">
        <v>3.1952031441577464</v>
      </c>
      <c r="S16">
        <v>4.0895953098</v>
      </c>
      <c r="T16">
        <v>0</v>
      </c>
      <c r="U16">
        <v>21.409195672247542</v>
      </c>
      <c r="V16">
        <v>0</v>
      </c>
      <c r="W16">
        <v>3.0047433968939883</v>
      </c>
      <c r="X16">
        <v>9.9995874371859284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2.7225252000000002</v>
      </c>
      <c r="AG16">
        <v>13.007435039999997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1.2627887999999998</v>
      </c>
      <c r="AP16">
        <v>2.5545701999999992</v>
      </c>
      <c r="AQ16">
        <v>0</v>
      </c>
      <c r="AR16">
        <v>2.0322431999999999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6.8298542721575259</v>
      </c>
      <c r="BB16">
        <f t="shared" si="0"/>
        <v>168.29463203007361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1.821437416472754</v>
      </c>
      <c r="L17">
        <v>0</v>
      </c>
      <c r="M17">
        <v>14.108857142857145</v>
      </c>
      <c r="N17">
        <v>36.245137500000006</v>
      </c>
      <c r="O17">
        <v>0</v>
      </c>
      <c r="P17">
        <v>38.532493247162151</v>
      </c>
      <c r="Q17">
        <v>0</v>
      </c>
      <c r="R17">
        <v>3.1952031441577464</v>
      </c>
      <c r="S17">
        <v>4.0895953098</v>
      </c>
      <c r="T17">
        <v>0</v>
      </c>
      <c r="U17">
        <v>21.409195672247542</v>
      </c>
      <c r="V17">
        <v>0</v>
      </c>
      <c r="W17">
        <v>3.0047433968939883</v>
      </c>
      <c r="X17">
        <v>9.9995874371859284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2.7225252000000002</v>
      </c>
      <c r="AG17">
        <v>13.007435039999997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1.2627887999999998</v>
      </c>
      <c r="AP17">
        <v>2.5545701999999992</v>
      </c>
      <c r="AQ17">
        <v>0</v>
      </c>
      <c r="AR17">
        <v>2.0322431999999999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6.8290521766640655</v>
      </c>
      <c r="BB17">
        <f t="shared" si="0"/>
        <v>168.27486764711321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1.8420038949265976</v>
      </c>
      <c r="L18">
        <v>0</v>
      </c>
      <c r="M18">
        <v>14.108857142857145</v>
      </c>
      <c r="N18">
        <v>36.245137500000006</v>
      </c>
      <c r="O18">
        <v>0</v>
      </c>
      <c r="P18">
        <v>38.532493247162151</v>
      </c>
      <c r="Q18">
        <v>0</v>
      </c>
      <c r="R18">
        <v>3.1952031441577464</v>
      </c>
      <c r="S18">
        <v>4.0895953098</v>
      </c>
      <c r="T18">
        <v>0</v>
      </c>
      <c r="U18">
        <v>21.409195672247542</v>
      </c>
      <c r="V18">
        <v>0</v>
      </c>
      <c r="W18">
        <v>3.0047433968939883</v>
      </c>
      <c r="X18">
        <v>9.9995874371859284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2.7225252000000002</v>
      </c>
      <c r="AG18">
        <v>13.007435039999997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1.2627887999999998</v>
      </c>
      <c r="AP18">
        <v>2.5545701999999992</v>
      </c>
      <c r="AQ18">
        <v>0</v>
      </c>
      <c r="AR18">
        <v>2.0322431999999999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6.8298542721575259</v>
      </c>
      <c r="BB18">
        <f t="shared" si="0"/>
        <v>168.29463203007361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0.99895941727367332</v>
      </c>
      <c r="L19">
        <v>0</v>
      </c>
      <c r="M19">
        <v>14.108857142857145</v>
      </c>
      <c r="N19">
        <v>36.245137500000006</v>
      </c>
      <c r="O19">
        <v>0</v>
      </c>
      <c r="P19">
        <v>38.532493247162151</v>
      </c>
      <c r="Q19">
        <v>0</v>
      </c>
      <c r="R19">
        <v>1.9977495272727275</v>
      </c>
      <c r="S19">
        <v>2.000317240048457</v>
      </c>
      <c r="T19">
        <v>0</v>
      </c>
      <c r="U19">
        <v>21.409195672247542</v>
      </c>
      <c r="V19">
        <v>0</v>
      </c>
      <c r="W19">
        <v>3.0047433968939883</v>
      </c>
      <c r="X19">
        <v>9.9995874371859284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0</v>
      </c>
      <c r="AF19">
        <v>2.7225252000000002</v>
      </c>
      <c r="AG19">
        <v>13.007435039999997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1.2627887999999998</v>
      </c>
      <c r="AP19">
        <v>1.65064536</v>
      </c>
      <c r="AQ19">
        <v>0</v>
      </c>
      <c r="AR19">
        <v>2.0322431999999999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6.6335400347636142</v>
      </c>
      <c r="BB19">
        <f t="shared" si="0"/>
        <v>163.45724526317801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0.99895941727367332</v>
      </c>
      <c r="L20">
        <v>0</v>
      </c>
      <c r="M20">
        <v>14.108857142857145</v>
      </c>
      <c r="N20">
        <v>36.245137500000006</v>
      </c>
      <c r="O20">
        <v>0</v>
      </c>
      <c r="P20">
        <v>38.532493247162151</v>
      </c>
      <c r="Q20">
        <v>0</v>
      </c>
      <c r="R20">
        <v>1.9977495272727275</v>
      </c>
      <c r="S20">
        <v>2.000317240048457</v>
      </c>
      <c r="T20">
        <v>0</v>
      </c>
      <c r="U20">
        <v>21.409195672247542</v>
      </c>
      <c r="V20">
        <v>0</v>
      </c>
      <c r="W20">
        <v>3.0047433968939883</v>
      </c>
      <c r="X20">
        <v>9.9995874371859284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0</v>
      </c>
      <c r="AF20">
        <v>2.7225252000000002</v>
      </c>
      <c r="AG20">
        <v>13.007435039999997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1.2627887999999998</v>
      </c>
      <c r="AP20">
        <v>1.65064536</v>
      </c>
      <c r="AQ20">
        <v>0</v>
      </c>
      <c r="AR20">
        <v>2.0322431999999999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6.6335400347636142</v>
      </c>
      <c r="BB20">
        <f t="shared" si="0"/>
        <v>163.45724526317801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0.99895941727367332</v>
      </c>
      <c r="L21">
        <v>0</v>
      </c>
      <c r="M21">
        <v>14.108857142857145</v>
      </c>
      <c r="N21">
        <v>36.245137500000006</v>
      </c>
      <c r="O21">
        <v>0</v>
      </c>
      <c r="P21">
        <v>38.532493247162151</v>
      </c>
      <c r="Q21">
        <v>0</v>
      </c>
      <c r="R21">
        <v>1.9977495272727275</v>
      </c>
      <c r="S21">
        <v>2.000317240048457</v>
      </c>
      <c r="T21">
        <v>0</v>
      </c>
      <c r="U21">
        <v>21.409195672247542</v>
      </c>
      <c r="V21">
        <v>0</v>
      </c>
      <c r="W21">
        <v>2.9962650887573967</v>
      </c>
      <c r="X21">
        <v>10.00072532609888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2.7965699999999996</v>
      </c>
      <c r="AE21">
        <v>0</v>
      </c>
      <c r="AF21">
        <v>2.7225252000000002</v>
      </c>
      <c r="AG21">
        <v>13.007435039999997</v>
      </c>
      <c r="AH21">
        <v>7.1774124500000012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1.2627887999999998</v>
      </c>
      <c r="AP21">
        <v>1.65064536</v>
      </c>
      <c r="AQ21">
        <v>0</v>
      </c>
      <c r="AR21">
        <v>2.0322431999999999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6.9131729210643034</v>
      </c>
      <c r="BB21">
        <f t="shared" si="0"/>
        <v>170.34768440765367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0.99895941727367332</v>
      </c>
      <c r="L22">
        <v>0</v>
      </c>
      <c r="M22">
        <v>14.108857142857145</v>
      </c>
      <c r="N22">
        <v>36.245137500000006</v>
      </c>
      <c r="O22">
        <v>0</v>
      </c>
      <c r="P22">
        <v>38.532493247162151</v>
      </c>
      <c r="Q22">
        <v>0</v>
      </c>
      <c r="R22">
        <v>1.9977495272727275</v>
      </c>
      <c r="S22">
        <v>2.000317240048457</v>
      </c>
      <c r="T22">
        <v>0</v>
      </c>
      <c r="U22">
        <v>21.409195672247542</v>
      </c>
      <c r="V22">
        <v>0</v>
      </c>
      <c r="W22">
        <v>2.9962650887573967</v>
      </c>
      <c r="X22">
        <v>10.00072532609888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2.7965699999999996</v>
      </c>
      <c r="AE22">
        <v>0</v>
      </c>
      <c r="AF22">
        <v>2.7225252000000002</v>
      </c>
      <c r="AG22">
        <v>13.007435039999997</v>
      </c>
      <c r="AH22">
        <v>14.354824900000002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1.2627887999999998</v>
      </c>
      <c r="AP22">
        <v>1.65064536</v>
      </c>
      <c r="AQ22">
        <v>0</v>
      </c>
      <c r="AR22">
        <v>2.0322431999999999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7.193091976564304</v>
      </c>
      <c r="BB22">
        <f t="shared" si="0"/>
        <v>177.24517780215371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0.99895941727367332</v>
      </c>
      <c r="L23">
        <v>0</v>
      </c>
      <c r="M23">
        <v>14.108857142857145</v>
      </c>
      <c r="N23">
        <v>36.245137500000006</v>
      </c>
      <c r="O23">
        <v>0</v>
      </c>
      <c r="P23">
        <v>38.532493247162151</v>
      </c>
      <c r="Q23">
        <v>0</v>
      </c>
      <c r="R23">
        <v>1.9977495272727275</v>
      </c>
      <c r="S23">
        <v>2.000317240048457</v>
      </c>
      <c r="T23">
        <v>0</v>
      </c>
      <c r="U23">
        <v>21.409195672247542</v>
      </c>
      <c r="V23">
        <v>0</v>
      </c>
      <c r="W23">
        <v>2.9962650887573967</v>
      </c>
      <c r="X23">
        <v>10.00072532609888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2.7965699999999996</v>
      </c>
      <c r="AE23">
        <v>0</v>
      </c>
      <c r="AF23">
        <v>2.7225252000000002</v>
      </c>
      <c r="AG23">
        <v>13.007435039999997</v>
      </c>
      <c r="AH23">
        <v>16.069267550000003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1.2627887999999998</v>
      </c>
      <c r="AP23">
        <v>1.65064536</v>
      </c>
      <c r="AQ23">
        <v>0</v>
      </c>
      <c r="AR23">
        <v>12.193459199999999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7.6562427540643059</v>
      </c>
      <c r="BB23">
        <f t="shared" si="0"/>
        <v>188.65768567465369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0.99895941727367332</v>
      </c>
      <c r="L24">
        <v>0</v>
      </c>
      <c r="M24">
        <v>14.108857142857145</v>
      </c>
      <c r="N24">
        <v>36.245137500000006</v>
      </c>
      <c r="O24">
        <v>0</v>
      </c>
      <c r="P24">
        <v>38.532493247162151</v>
      </c>
      <c r="Q24">
        <v>0</v>
      </c>
      <c r="R24">
        <v>1.9977495272727275</v>
      </c>
      <c r="S24">
        <v>2.000317240048457</v>
      </c>
      <c r="T24">
        <v>0</v>
      </c>
      <c r="U24">
        <v>21.409195672247542</v>
      </c>
      <c r="V24">
        <v>0</v>
      </c>
      <c r="W24">
        <v>2.9962650887573967</v>
      </c>
      <c r="X24">
        <v>10.00072532609888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2.7965699999999996</v>
      </c>
      <c r="AE24">
        <v>0</v>
      </c>
      <c r="AF24">
        <v>2.7225252000000002</v>
      </c>
      <c r="AG24">
        <v>13.007435039999997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1.2627887999999998</v>
      </c>
      <c r="AP24">
        <v>1.65064536</v>
      </c>
      <c r="AQ24">
        <v>4.7747569999999993</v>
      </c>
      <c r="AR24">
        <v>12.193459199999999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8.1713351134643055</v>
      </c>
      <c r="BB24">
        <f t="shared" si="0"/>
        <v>201.35009094725368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0.9989443890099079</v>
      </c>
      <c r="L25">
        <v>0</v>
      </c>
      <c r="M25">
        <v>14.054363780778397</v>
      </c>
      <c r="N25">
        <v>36.147370848708491</v>
      </c>
      <c r="O25">
        <v>0</v>
      </c>
      <c r="P25">
        <v>39.841312934499882</v>
      </c>
      <c r="Q25">
        <v>0</v>
      </c>
      <c r="R25">
        <v>1.9977495272727275</v>
      </c>
      <c r="S25">
        <v>2.000317240048457</v>
      </c>
      <c r="T25">
        <v>0</v>
      </c>
      <c r="U25">
        <v>21.409195672247542</v>
      </c>
      <c r="V25">
        <v>0</v>
      </c>
      <c r="W25">
        <v>2.9962650887573967</v>
      </c>
      <c r="X25">
        <v>10.00072532609888</v>
      </c>
      <c r="Y25">
        <v>0</v>
      </c>
      <c r="Z25">
        <v>2.01070584</v>
      </c>
      <c r="AA25">
        <v>0</v>
      </c>
      <c r="AB25">
        <v>0</v>
      </c>
      <c r="AC25">
        <v>2.9697708320000005</v>
      </c>
      <c r="AD25">
        <v>2.7965699999999996</v>
      </c>
      <c r="AE25">
        <v>0</v>
      </c>
      <c r="AF25">
        <v>2.7225252000000002</v>
      </c>
      <c r="AG25">
        <v>13.007435039999997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0.54119519999999999</v>
      </c>
      <c r="AP25">
        <v>1.65064536</v>
      </c>
      <c r="AQ25">
        <v>9.5495139999999985</v>
      </c>
      <c r="AR25">
        <v>2.0322431999999999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8.3365628111138612</v>
      </c>
      <c r="BB25">
        <f t="shared" si="0"/>
        <v>205.42147358530784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0.9989443890099079</v>
      </c>
      <c r="L26">
        <v>0</v>
      </c>
      <c r="M26">
        <v>14.054363780778397</v>
      </c>
      <c r="N26">
        <v>36.147370848708491</v>
      </c>
      <c r="O26">
        <v>0</v>
      </c>
      <c r="P26">
        <v>39.841312934499882</v>
      </c>
      <c r="Q26">
        <v>0</v>
      </c>
      <c r="R26">
        <v>6.5019012721238951</v>
      </c>
      <c r="S26">
        <v>8.0957336496828489</v>
      </c>
      <c r="T26">
        <v>0</v>
      </c>
      <c r="U26">
        <v>21.409195672247542</v>
      </c>
      <c r="V26">
        <v>5.5639041852421212</v>
      </c>
      <c r="W26">
        <v>13.99397171512283</v>
      </c>
      <c r="X26">
        <v>30.174107913669058</v>
      </c>
      <c r="Y26">
        <v>0</v>
      </c>
      <c r="Z26">
        <v>2.01070584</v>
      </c>
      <c r="AA26">
        <v>2.0843991999999996</v>
      </c>
      <c r="AB26">
        <v>0</v>
      </c>
      <c r="AC26">
        <v>5.9395416640000009</v>
      </c>
      <c r="AD26">
        <v>2.7965699999999996</v>
      </c>
      <c r="AE26">
        <v>4.7236487999999994</v>
      </c>
      <c r="AF26">
        <v>2.7225252000000002</v>
      </c>
      <c r="AG26">
        <v>13.007435039999997</v>
      </c>
      <c r="AH26">
        <v>28.709649800000005</v>
      </c>
      <c r="AI26">
        <v>0</v>
      </c>
      <c r="AJ26">
        <v>0</v>
      </c>
      <c r="AK26">
        <v>16.039584359999999</v>
      </c>
      <c r="AL26">
        <v>0</v>
      </c>
      <c r="AM26">
        <v>0</v>
      </c>
      <c r="AN26">
        <v>0.63112331700000002</v>
      </c>
      <c r="AO26">
        <v>0.54119519999999999</v>
      </c>
      <c r="AP26">
        <v>1.65064536</v>
      </c>
      <c r="AQ26">
        <v>9.5495139999999985</v>
      </c>
      <c r="AR26">
        <v>2.0322431999999999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10.563945950520456</v>
      </c>
      <c r="BB26">
        <f t="shared" si="0"/>
        <v>260.30647083156441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0.9989443890099079</v>
      </c>
      <c r="L27">
        <v>0</v>
      </c>
      <c r="M27">
        <v>14.054363780778397</v>
      </c>
      <c r="N27">
        <v>36.147370848708491</v>
      </c>
      <c r="O27">
        <v>0</v>
      </c>
      <c r="P27">
        <v>39.841312934499882</v>
      </c>
      <c r="Q27">
        <v>0</v>
      </c>
      <c r="R27">
        <v>6.5022398134511548</v>
      </c>
      <c r="S27">
        <v>8.0945759368836292</v>
      </c>
      <c r="T27">
        <v>0</v>
      </c>
      <c r="U27">
        <v>21.409195672247542</v>
      </c>
      <c r="V27">
        <v>5.5639041852421212</v>
      </c>
      <c r="W27">
        <v>13.99397171512283</v>
      </c>
      <c r="X27">
        <v>30.174107913669058</v>
      </c>
      <c r="Y27">
        <v>0</v>
      </c>
      <c r="Z27">
        <v>2.01070584</v>
      </c>
      <c r="AA27">
        <v>4.3103436479999999</v>
      </c>
      <c r="AB27">
        <v>4.0076610000000006</v>
      </c>
      <c r="AC27">
        <v>8.9183002002000009</v>
      </c>
      <c r="AD27">
        <v>5.5931399999999991</v>
      </c>
      <c r="AE27">
        <v>9.4472975999999989</v>
      </c>
      <c r="AF27">
        <v>2.7225252000000002</v>
      </c>
      <c r="AG27">
        <v>13.007435039999997</v>
      </c>
      <c r="AH27">
        <v>35.887062250000007</v>
      </c>
      <c r="AI27">
        <v>0</v>
      </c>
      <c r="AJ27">
        <v>0</v>
      </c>
      <c r="AK27">
        <v>16.039584359999999</v>
      </c>
      <c r="AL27">
        <v>0</v>
      </c>
      <c r="AM27">
        <v>0</v>
      </c>
      <c r="AN27">
        <v>0.63112331700000002</v>
      </c>
      <c r="AO27">
        <v>0.54119519999999999</v>
      </c>
      <c r="AP27">
        <v>1.65064536</v>
      </c>
      <c r="AQ27">
        <v>14.324270999999998</v>
      </c>
      <c r="AR27">
        <v>2.0322431999999999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11.682619383075959</v>
      </c>
      <c r="BB27">
        <f t="shared" si="0"/>
        <v>287.87173046173706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0.9989443890099079</v>
      </c>
      <c r="L28">
        <v>0</v>
      </c>
      <c r="M28">
        <v>14.054363780778397</v>
      </c>
      <c r="N28">
        <v>36.147370848708491</v>
      </c>
      <c r="O28">
        <v>0</v>
      </c>
      <c r="P28">
        <v>39.841312934499882</v>
      </c>
      <c r="Q28">
        <v>0</v>
      </c>
      <c r="R28">
        <v>6.5022398134511548</v>
      </c>
      <c r="S28">
        <v>8.0945759368836292</v>
      </c>
      <c r="T28">
        <v>0</v>
      </c>
      <c r="U28">
        <v>21.409195672247542</v>
      </c>
      <c r="V28">
        <v>5.5647874684633036</v>
      </c>
      <c r="W28">
        <v>13.99397171512283</v>
      </c>
      <c r="X28">
        <v>30.174107913669058</v>
      </c>
      <c r="Y28">
        <v>0</v>
      </c>
      <c r="Z28">
        <v>4.0214116799999999</v>
      </c>
      <c r="AA28">
        <v>8.6206872959999998</v>
      </c>
      <c r="AB28">
        <v>8.080753200000002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13.007435039999997</v>
      </c>
      <c r="AH28">
        <v>35.887062250000007</v>
      </c>
      <c r="AI28">
        <v>1.1719181999999999</v>
      </c>
      <c r="AJ28">
        <v>0</v>
      </c>
      <c r="AK28">
        <v>16.039584359999999</v>
      </c>
      <c r="AL28">
        <v>0</v>
      </c>
      <c r="AM28">
        <v>0</v>
      </c>
      <c r="AN28">
        <v>0.63112331700000002</v>
      </c>
      <c r="AO28">
        <v>0.54119519999999999</v>
      </c>
      <c r="AP28">
        <v>1.65064536</v>
      </c>
      <c r="AQ28">
        <v>19.099027999999997</v>
      </c>
      <c r="AR28">
        <v>2.0322431999999999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12.672321425751473</v>
      </c>
      <c r="BB28">
        <f t="shared" si="0"/>
        <v>312.25900169028267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0.9989443890099079</v>
      </c>
      <c r="L29">
        <v>0</v>
      </c>
      <c r="M29">
        <v>14.054363780778397</v>
      </c>
      <c r="N29">
        <v>36.147370848708491</v>
      </c>
      <c r="O29">
        <v>0</v>
      </c>
      <c r="P29">
        <v>39.841312934499882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5.5647874684633036</v>
      </c>
      <c r="W29">
        <v>13.99397171512283</v>
      </c>
      <c r="X29">
        <v>30.174107913669058</v>
      </c>
      <c r="Y29">
        <v>0</v>
      </c>
      <c r="Z29">
        <v>4.0214116799999999</v>
      </c>
      <c r="AA29">
        <v>8.6206872959999998</v>
      </c>
      <c r="AB29">
        <v>8.080753200000002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13.007435039999997</v>
      </c>
      <c r="AH29">
        <v>35.887062250000007</v>
      </c>
      <c r="AI29">
        <v>5.0783122000000018</v>
      </c>
      <c r="AJ29">
        <v>0</v>
      </c>
      <c r="AK29">
        <v>16.039584359999999</v>
      </c>
      <c r="AL29">
        <v>0</v>
      </c>
      <c r="AM29">
        <v>0</v>
      </c>
      <c r="AN29">
        <v>0.63112331700000002</v>
      </c>
      <c r="AO29">
        <v>0.54119519999999999</v>
      </c>
      <c r="AP29">
        <v>1.65064536</v>
      </c>
      <c r="AQ29">
        <v>19.099027999999997</v>
      </c>
      <c r="AR29">
        <v>2.0322431999999999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12.824670791751476</v>
      </c>
      <c r="BB29">
        <f t="shared" si="0"/>
        <v>316.0130463242827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0.9989443890099079</v>
      </c>
      <c r="L30">
        <v>0</v>
      </c>
      <c r="M30">
        <v>14.054363780778397</v>
      </c>
      <c r="N30">
        <v>36.147370848708491</v>
      </c>
      <c r="O30">
        <v>0</v>
      </c>
      <c r="P30">
        <v>39.841312934499882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5.5647874684633036</v>
      </c>
      <c r="W30">
        <v>13.99397171512283</v>
      </c>
      <c r="X30">
        <v>30.174107913669058</v>
      </c>
      <c r="Y30">
        <v>0</v>
      </c>
      <c r="Z30">
        <v>4.0214116799999999</v>
      </c>
      <c r="AA30">
        <v>8.6206872959999998</v>
      </c>
      <c r="AB30">
        <v>8.080753200000002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13.007435039999997</v>
      </c>
      <c r="AH30">
        <v>35.887062250000007</v>
      </c>
      <c r="AI30">
        <v>5.0783122000000018</v>
      </c>
      <c r="AJ30">
        <v>0</v>
      </c>
      <c r="AK30">
        <v>16.039584359999999</v>
      </c>
      <c r="AL30">
        <v>0</v>
      </c>
      <c r="AM30">
        <v>0</v>
      </c>
      <c r="AN30">
        <v>0.63112331700000002</v>
      </c>
      <c r="AO30">
        <v>0.54119519999999999</v>
      </c>
      <c r="AP30">
        <v>1.65064536</v>
      </c>
      <c r="AQ30">
        <v>19.099027999999997</v>
      </c>
      <c r="AR30">
        <v>2.0322431999999999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12.824670791751476</v>
      </c>
      <c r="BB30">
        <f t="shared" si="0"/>
        <v>316.0130463242827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0.9989443890099079</v>
      </c>
      <c r="L31">
        <v>0</v>
      </c>
      <c r="M31">
        <v>14.054363780778397</v>
      </c>
      <c r="N31">
        <v>36.147370848708491</v>
      </c>
      <c r="O31">
        <v>0</v>
      </c>
      <c r="P31">
        <v>39.841312934499882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3.0060196942675161</v>
      </c>
      <c r="W31">
        <v>13.99397171512283</v>
      </c>
      <c r="X31">
        <v>30.174107913669058</v>
      </c>
      <c r="Y31">
        <v>0</v>
      </c>
      <c r="Z31">
        <v>4.0214116799999999</v>
      </c>
      <c r="AA31">
        <v>8.6206872959999998</v>
      </c>
      <c r="AB31">
        <v>8.080753200000002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13.007435039999997</v>
      </c>
      <c r="AH31">
        <v>35.887062250000007</v>
      </c>
      <c r="AI31">
        <v>5.0783122000000018</v>
      </c>
      <c r="AJ31">
        <v>0</v>
      </c>
      <c r="AK31">
        <v>16.039584359999999</v>
      </c>
      <c r="AL31">
        <v>0</v>
      </c>
      <c r="AM31">
        <v>0</v>
      </c>
      <c r="AN31">
        <v>0.63112331700000002</v>
      </c>
      <c r="AO31">
        <v>0.54119519999999999</v>
      </c>
      <c r="AP31">
        <v>1.65064536</v>
      </c>
      <c r="AQ31">
        <v>19.099027999999997</v>
      </c>
      <c r="AR31">
        <v>2.0322431999999999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12.724878836606507</v>
      </c>
      <c r="BB31">
        <f t="shared" si="0"/>
        <v>313.55407050523183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0.9989443890099079</v>
      </c>
      <c r="L32">
        <v>0</v>
      </c>
      <c r="M32">
        <v>14.054363780778397</v>
      </c>
      <c r="N32">
        <v>36.147370848708491</v>
      </c>
      <c r="O32">
        <v>0</v>
      </c>
      <c r="P32">
        <v>39.841312934499882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3.0060196942675161</v>
      </c>
      <c r="W32">
        <v>13.99397171512283</v>
      </c>
      <c r="X32">
        <v>30.174107913669058</v>
      </c>
      <c r="Y32">
        <v>0</v>
      </c>
      <c r="Z32">
        <v>4.0214116799999999</v>
      </c>
      <c r="AA32">
        <v>8.6206872959999998</v>
      </c>
      <c r="AB32">
        <v>8.080753200000002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13.007435039999997</v>
      </c>
      <c r="AH32">
        <v>35.887062250000007</v>
      </c>
      <c r="AI32">
        <v>5.0783122000000018</v>
      </c>
      <c r="AJ32">
        <v>0</v>
      </c>
      <c r="AK32">
        <v>16.039584359999999</v>
      </c>
      <c r="AL32">
        <v>0</v>
      </c>
      <c r="AM32">
        <v>0</v>
      </c>
      <c r="AN32">
        <v>0.63112331700000002</v>
      </c>
      <c r="AO32">
        <v>0.54119519999999999</v>
      </c>
      <c r="AP32">
        <v>1.65064536</v>
      </c>
      <c r="AQ32">
        <v>19.099027999999997</v>
      </c>
      <c r="AR32">
        <v>2.0322431999999999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12.724878836606507</v>
      </c>
      <c r="BB32">
        <f t="shared" si="0"/>
        <v>313.55407050523183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4.6928571260020115</v>
      </c>
      <c r="L33">
        <v>0</v>
      </c>
      <c r="M33">
        <v>14.054363780778397</v>
      </c>
      <c r="N33">
        <v>36.147370848708491</v>
      </c>
      <c r="O33">
        <v>0</v>
      </c>
      <c r="P33">
        <v>39.841312934499882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3.142537803045685</v>
      </c>
      <c r="W33">
        <v>13.99397171512283</v>
      </c>
      <c r="X33">
        <v>30.174107913669058</v>
      </c>
      <c r="Y33">
        <v>0</v>
      </c>
      <c r="Z33">
        <v>4.0214116799999999</v>
      </c>
      <c r="AA33">
        <v>8.6206872959999998</v>
      </c>
      <c r="AB33">
        <v>8.080753200000002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13.007435039999997</v>
      </c>
      <c r="AH33">
        <v>35.887062250000007</v>
      </c>
      <c r="AI33">
        <v>5.0783122000000018</v>
      </c>
      <c r="AJ33">
        <v>0</v>
      </c>
      <c r="AK33">
        <v>16.039584359999999</v>
      </c>
      <c r="AL33">
        <v>0</v>
      </c>
      <c r="AM33">
        <v>0</v>
      </c>
      <c r="AN33">
        <v>0.63112331700000002</v>
      </c>
      <c r="AO33">
        <v>0.54119519999999999</v>
      </c>
      <c r="AP33">
        <v>1.65064536</v>
      </c>
      <c r="AQ33">
        <v>19.099027999999997</v>
      </c>
      <c r="AR33">
        <v>12.193459199999999</v>
      </c>
      <c r="AS33">
        <v>7.5525446879999993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13.500719788799984</v>
      </c>
      <c r="BB33">
        <f t="shared" si="0"/>
        <v>332.67159164680874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4.6928920169734711</v>
      </c>
      <c r="L34">
        <v>0</v>
      </c>
      <c r="M34">
        <v>14.108857142857145</v>
      </c>
      <c r="N34">
        <v>36.245137500000006</v>
      </c>
      <c r="O34">
        <v>0</v>
      </c>
      <c r="P34">
        <v>39.864724309425711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3.142537803045685</v>
      </c>
      <c r="W34">
        <v>13.99397171512283</v>
      </c>
      <c r="X34">
        <v>30.174107913669058</v>
      </c>
      <c r="Y34">
        <v>0</v>
      </c>
      <c r="Z34">
        <v>2.0096934000000002</v>
      </c>
      <c r="AA34">
        <v>8.6206872959999998</v>
      </c>
      <c r="AB34">
        <v>8.080753200000002</v>
      </c>
      <c r="AC34">
        <v>5.9395416640000009</v>
      </c>
      <c r="AD34">
        <v>2.4317999999999995</v>
      </c>
      <c r="AE34">
        <v>9.4472975999999989</v>
      </c>
      <c r="AF34">
        <v>2.7225252000000002</v>
      </c>
      <c r="AG34">
        <v>13.007435039999997</v>
      </c>
      <c r="AH34">
        <v>28.709649800000005</v>
      </c>
      <c r="AI34">
        <v>5.0783122000000018</v>
      </c>
      <c r="AJ34">
        <v>0</v>
      </c>
      <c r="AK34">
        <v>16.039584359999999</v>
      </c>
      <c r="AL34">
        <v>0</v>
      </c>
      <c r="AM34">
        <v>0</v>
      </c>
      <c r="AN34">
        <v>0.63112331700000002</v>
      </c>
      <c r="AO34">
        <v>0.54119519999999999</v>
      </c>
      <c r="AP34">
        <v>1.65064536</v>
      </c>
      <c r="AQ34">
        <v>13.91832</v>
      </c>
      <c r="AR34">
        <v>12.193459199999999</v>
      </c>
      <c r="AS34">
        <v>7.5525446879999993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12.355309403733486</v>
      </c>
      <c r="BB34">
        <f t="shared" si="0"/>
        <v>304.44749794494277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4.6928920169734711</v>
      </c>
      <c r="L35">
        <v>0</v>
      </c>
      <c r="M35">
        <v>14.054363780778397</v>
      </c>
      <c r="N35">
        <v>36.147370848708491</v>
      </c>
      <c r="O35">
        <v>0</v>
      </c>
      <c r="P35">
        <v>39.841312934499882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3.2234827200791294</v>
      </c>
      <c r="W35">
        <v>13.99397171512283</v>
      </c>
      <c r="X35">
        <v>30.174107913669058</v>
      </c>
      <c r="Y35">
        <v>0</v>
      </c>
      <c r="Z35">
        <v>2.01070584</v>
      </c>
      <c r="AA35">
        <v>4.3103436479999999</v>
      </c>
      <c r="AB35">
        <v>8.080753200000002</v>
      </c>
      <c r="AC35">
        <v>2.9697708320000005</v>
      </c>
      <c r="AD35">
        <v>2.4317999999999995</v>
      </c>
      <c r="AE35">
        <v>4.7236487999999994</v>
      </c>
      <c r="AF35">
        <v>2.7225252000000002</v>
      </c>
      <c r="AG35">
        <v>13.007435039999997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0</v>
      </c>
      <c r="AN35">
        <v>0.63112331700000002</v>
      </c>
      <c r="AO35">
        <v>0.54119519999999999</v>
      </c>
      <c r="AP35">
        <v>1.65064536</v>
      </c>
      <c r="AQ35">
        <v>13.91832</v>
      </c>
      <c r="AR35">
        <v>3.3870719999999994</v>
      </c>
      <c r="AS35">
        <v>7.5525446879999993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11.387709046410844</v>
      </c>
      <c r="BB35">
        <f t="shared" si="0"/>
        <v>280.60483979100275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4.6928920169734711</v>
      </c>
      <c r="L36">
        <v>0</v>
      </c>
      <c r="M36">
        <v>14.054363780778397</v>
      </c>
      <c r="N36">
        <v>36.147370848708491</v>
      </c>
      <c r="O36">
        <v>0</v>
      </c>
      <c r="P36">
        <v>39.841312934499882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3.2234827200791294</v>
      </c>
      <c r="W36">
        <v>13.99397171512283</v>
      </c>
      <c r="X36">
        <v>30.174107913669058</v>
      </c>
      <c r="Y36">
        <v>0</v>
      </c>
      <c r="Z36">
        <v>2.01070584</v>
      </c>
      <c r="AA36">
        <v>0</v>
      </c>
      <c r="AB36">
        <v>8.080753200000002</v>
      </c>
      <c r="AC36">
        <v>2.9697708320000005</v>
      </c>
      <c r="AD36">
        <v>2.4317999999999995</v>
      </c>
      <c r="AE36">
        <v>4.3300114000000001</v>
      </c>
      <c r="AF36">
        <v>2.7225252000000002</v>
      </c>
      <c r="AG36">
        <v>13.007435039999997</v>
      </c>
      <c r="AH36">
        <v>21.532237350000006</v>
      </c>
      <c r="AI36">
        <v>0.97659850000000015</v>
      </c>
      <c r="AJ36">
        <v>0</v>
      </c>
      <c r="AK36">
        <v>16.039584359999999</v>
      </c>
      <c r="AL36">
        <v>0</v>
      </c>
      <c r="AM36">
        <v>0</v>
      </c>
      <c r="AN36">
        <v>0.63112331700000002</v>
      </c>
      <c r="AO36">
        <v>0.54119519999999999</v>
      </c>
      <c r="AP36">
        <v>1.65064536</v>
      </c>
      <c r="AQ36">
        <v>10.361416</v>
      </c>
      <c r="AR36">
        <v>3.3870719999999994</v>
      </c>
      <c r="AS36">
        <v>7.5525446879999993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10.777997868110845</v>
      </c>
      <c r="BB36">
        <f t="shared" si="0"/>
        <v>265.58093377130274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4.6928920169734711</v>
      </c>
      <c r="L37">
        <v>0</v>
      </c>
      <c r="M37">
        <v>14.108857142857145</v>
      </c>
      <c r="N37">
        <v>36.245137500000006</v>
      </c>
      <c r="O37">
        <v>0</v>
      </c>
      <c r="P37">
        <v>39.841312934499882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3.2234827200791294</v>
      </c>
      <c r="W37">
        <v>13.99397171512283</v>
      </c>
      <c r="X37">
        <v>30.174107913669058</v>
      </c>
      <c r="Y37">
        <v>0</v>
      </c>
      <c r="Z37">
        <v>2.01070584</v>
      </c>
      <c r="AA37">
        <v>0</v>
      </c>
      <c r="AB37">
        <v>8.080753200000002</v>
      </c>
      <c r="AC37">
        <v>0</v>
      </c>
      <c r="AD37">
        <v>2.4317999999999995</v>
      </c>
      <c r="AE37">
        <v>4.3300114000000001</v>
      </c>
      <c r="AF37">
        <v>2.7225252000000002</v>
      </c>
      <c r="AG37">
        <v>13.007435039999997</v>
      </c>
      <c r="AH37">
        <v>14.354824900000002</v>
      </c>
      <c r="AI37">
        <v>0.97659850000000015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0.54119519999999999</v>
      </c>
      <c r="AP37">
        <v>1.65064536</v>
      </c>
      <c r="AQ37">
        <v>4.6394399999999987</v>
      </c>
      <c r="AR37">
        <v>3.3870719999999994</v>
      </c>
      <c r="AS37">
        <v>7.5525446879999993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10.165038829832284</v>
      </c>
      <c r="BB37">
        <f t="shared" si="0"/>
        <v>250.47699354095158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4.6928920169734711</v>
      </c>
      <c r="L38">
        <v>0</v>
      </c>
      <c r="M38">
        <v>14.108857142857145</v>
      </c>
      <c r="N38">
        <v>36.245137500000006</v>
      </c>
      <c r="O38">
        <v>0</v>
      </c>
      <c r="P38">
        <v>39.864724309425711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4.9430420291366914</v>
      </c>
      <c r="W38">
        <v>13.99397171512283</v>
      </c>
      <c r="X38">
        <v>30.174107913669058</v>
      </c>
      <c r="Y38">
        <v>0</v>
      </c>
      <c r="Z38">
        <v>2.01070584</v>
      </c>
      <c r="AA38">
        <v>0</v>
      </c>
      <c r="AB38">
        <v>8.080753200000002</v>
      </c>
      <c r="AC38">
        <v>0</v>
      </c>
      <c r="AD38">
        <v>2.4317999999999995</v>
      </c>
      <c r="AE38">
        <v>4.2906476600000003</v>
      </c>
      <c r="AF38">
        <v>2.7225252000000002</v>
      </c>
      <c r="AG38">
        <v>13.007435039999997</v>
      </c>
      <c r="AH38">
        <v>7.1774124500000012</v>
      </c>
      <c r="AI38">
        <v>0.97659850000000015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0.54119519999999999</v>
      </c>
      <c r="AP38">
        <v>1.65064536</v>
      </c>
      <c r="AQ38">
        <v>4.6394399999999987</v>
      </c>
      <c r="AR38">
        <v>3.3870719999999994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9.9515602715269154</v>
      </c>
      <c r="BB38">
        <f t="shared" si="0"/>
        <v>245.21666659324032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4.6928920169734711</v>
      </c>
      <c r="L39">
        <v>0</v>
      </c>
      <c r="M39">
        <v>14.108857142857145</v>
      </c>
      <c r="N39">
        <v>36.245137500000006</v>
      </c>
      <c r="O39">
        <v>0</v>
      </c>
      <c r="P39">
        <v>39.864724309425711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3.3272644913627634</v>
      </c>
      <c r="W39">
        <v>13.99397171512283</v>
      </c>
      <c r="X39">
        <v>30.174107913669058</v>
      </c>
      <c r="Y39">
        <v>0</v>
      </c>
      <c r="Z39">
        <v>2.01070584</v>
      </c>
      <c r="AA39">
        <v>0</v>
      </c>
      <c r="AB39">
        <v>8.0562165000000014</v>
      </c>
      <c r="AC39">
        <v>0</v>
      </c>
      <c r="AD39">
        <v>2.4317999999999995</v>
      </c>
      <c r="AE39">
        <v>0</v>
      </c>
      <c r="AF39">
        <v>0</v>
      </c>
      <c r="AG39">
        <v>13.007435039999997</v>
      </c>
      <c r="AH39">
        <v>0</v>
      </c>
      <c r="AI39">
        <v>0.97659850000000015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0.72159359999999984</v>
      </c>
      <c r="AP39">
        <v>1.65064536</v>
      </c>
      <c r="AQ39">
        <v>0</v>
      </c>
      <c r="AR39">
        <v>3.3870719999999994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9.0556314610768478</v>
      </c>
      <c r="BB39">
        <f t="shared" si="0"/>
        <v>223.14005641591643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4.6928920169734711</v>
      </c>
      <c r="L40">
        <v>0</v>
      </c>
      <c r="M40">
        <v>14.108857142857145</v>
      </c>
      <c r="N40">
        <v>36.245137500000006</v>
      </c>
      <c r="O40">
        <v>0</v>
      </c>
      <c r="P40">
        <v>39.864724309425711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3.3272644913627634</v>
      </c>
      <c r="W40">
        <v>13.99397171512283</v>
      </c>
      <c r="X40">
        <v>30.174107913669058</v>
      </c>
      <c r="Y40">
        <v>0</v>
      </c>
      <c r="Z40">
        <v>2.01070584</v>
      </c>
      <c r="AA40">
        <v>0</v>
      </c>
      <c r="AB40">
        <v>8.0562165000000014</v>
      </c>
      <c r="AC40">
        <v>0</v>
      </c>
      <c r="AD40">
        <v>2.4317999999999995</v>
      </c>
      <c r="AE40">
        <v>0</v>
      </c>
      <c r="AF40">
        <v>0</v>
      </c>
      <c r="AG40">
        <v>13.007435039999997</v>
      </c>
      <c r="AH40">
        <v>0</v>
      </c>
      <c r="AI40">
        <v>0.97659850000000015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0.72159359999999984</v>
      </c>
      <c r="AP40">
        <v>1.65064536</v>
      </c>
      <c r="AQ40">
        <v>0</v>
      </c>
      <c r="AR40">
        <v>3.3870719999999994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9.0556314610768478</v>
      </c>
      <c r="BB40">
        <f t="shared" si="0"/>
        <v>223.14005641591643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4.6928571260020115</v>
      </c>
      <c r="L41">
        <v>0</v>
      </c>
      <c r="M41">
        <v>14.108857142857145</v>
      </c>
      <c r="N41">
        <v>36.245137500000006</v>
      </c>
      <c r="O41">
        <v>0</v>
      </c>
      <c r="P41">
        <v>39.864724309425711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3.3272644913627634</v>
      </c>
      <c r="W41">
        <v>13.99397171512283</v>
      </c>
      <c r="X41">
        <v>30.174107913669058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2.4317999999999995</v>
      </c>
      <c r="AE41">
        <v>0</v>
      </c>
      <c r="AF41">
        <v>0</v>
      </c>
      <c r="AG41">
        <v>13.007435039999997</v>
      </c>
      <c r="AH41">
        <v>0</v>
      </c>
      <c r="AI41">
        <v>0.97659850000000015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0.72159359999999984</v>
      </c>
      <c r="AP41">
        <v>2.5545701999999992</v>
      </c>
      <c r="AQ41">
        <v>0</v>
      </c>
      <c r="AR41">
        <v>3.3870719999999994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8.8545721298524764</v>
      </c>
      <c r="BB41">
        <f t="shared" si="0"/>
        <v>218.18574435616938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4.6928571260020115</v>
      </c>
      <c r="L42">
        <v>0</v>
      </c>
      <c r="M42">
        <v>14.108857142857145</v>
      </c>
      <c r="N42">
        <v>36.245137500000006</v>
      </c>
      <c r="O42">
        <v>0</v>
      </c>
      <c r="P42">
        <v>39.864724309425711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3.3272644913627634</v>
      </c>
      <c r="W42">
        <v>13.99397171512283</v>
      </c>
      <c r="X42">
        <v>30.174107913669058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2.4317999999999995</v>
      </c>
      <c r="AE42">
        <v>0</v>
      </c>
      <c r="AF42">
        <v>0</v>
      </c>
      <c r="AG42">
        <v>13.007435039999997</v>
      </c>
      <c r="AH42">
        <v>0</v>
      </c>
      <c r="AI42">
        <v>0.97659850000000015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0.72159359999999984</v>
      </c>
      <c r="AP42">
        <v>2.5545701999999992</v>
      </c>
      <c r="AQ42">
        <v>0</v>
      </c>
      <c r="AR42">
        <v>12.193459199999999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9.1980212306524773</v>
      </c>
      <c r="BB42">
        <f t="shared" si="0"/>
        <v>226.6486824553694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4.6930280873024577</v>
      </c>
      <c r="L43">
        <v>0</v>
      </c>
      <c r="M43">
        <v>14.108857142857145</v>
      </c>
      <c r="N43">
        <v>36.245137500000006</v>
      </c>
      <c r="O43">
        <v>0</v>
      </c>
      <c r="P43">
        <v>39.864724309425711</v>
      </c>
      <c r="Q43">
        <v>0</v>
      </c>
      <c r="R43">
        <v>6.5019012721238951</v>
      </c>
      <c r="S43">
        <v>8.0957336496828489</v>
      </c>
      <c r="T43">
        <v>0</v>
      </c>
      <c r="U43">
        <v>21.409195672247542</v>
      </c>
      <c r="V43">
        <v>3.0236240010537405</v>
      </c>
      <c r="W43">
        <v>13.99397171512283</v>
      </c>
      <c r="X43">
        <v>30.174107913669058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2.4317999999999995</v>
      </c>
      <c r="AE43">
        <v>0</v>
      </c>
      <c r="AF43">
        <v>0</v>
      </c>
      <c r="AG43">
        <v>13.007435039999997</v>
      </c>
      <c r="AH43">
        <v>0</v>
      </c>
      <c r="AI43">
        <v>0.97659850000000015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0.72159359999999984</v>
      </c>
      <c r="AP43">
        <v>2.5545701999999992</v>
      </c>
      <c r="AQ43">
        <v>0</v>
      </c>
      <c r="AR43">
        <v>12.193459199999999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9.0299188206268983</v>
      </c>
      <c r="BB43">
        <f t="shared" si="0"/>
        <v>222.50647350785832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4.6929644240097854</v>
      </c>
      <c r="L44">
        <v>0</v>
      </c>
      <c r="M44">
        <v>14.108857142857145</v>
      </c>
      <c r="N44">
        <v>36.245137500000006</v>
      </c>
      <c r="O44">
        <v>0</v>
      </c>
      <c r="P44">
        <v>39.864724309425711</v>
      </c>
      <c r="Q44">
        <v>0</v>
      </c>
      <c r="R44">
        <v>6.5019012721238951</v>
      </c>
      <c r="S44">
        <v>8.0957336496828489</v>
      </c>
      <c r="T44">
        <v>0</v>
      </c>
      <c r="U44">
        <v>21.409195672247542</v>
      </c>
      <c r="V44">
        <v>3.891779202612204</v>
      </c>
      <c r="W44">
        <v>13.99397171512283</v>
      </c>
      <c r="X44">
        <v>30.174107913669058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2.4317999999999995</v>
      </c>
      <c r="AE44">
        <v>0</v>
      </c>
      <c r="AF44">
        <v>0</v>
      </c>
      <c r="AG44">
        <v>13.007435039999997</v>
      </c>
      <c r="AH44">
        <v>0</v>
      </c>
      <c r="AI44">
        <v>0.97659850000000015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0.72159359999999984</v>
      </c>
      <c r="AP44">
        <v>2.5545701999999992</v>
      </c>
      <c r="AQ44">
        <v>0</v>
      </c>
      <c r="AR44">
        <v>3.3870719999999994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8.7203252061330065</v>
      </c>
      <c r="BB44">
        <f t="shared" si="0"/>
        <v>214.87777146061799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4.6930280887742946</v>
      </c>
      <c r="L45">
        <v>0</v>
      </c>
      <c r="M45">
        <v>14.108857142857145</v>
      </c>
      <c r="N45">
        <v>36.245137500000006</v>
      </c>
      <c r="O45">
        <v>0</v>
      </c>
      <c r="P45">
        <v>39.864724309425711</v>
      </c>
      <c r="Q45">
        <v>0</v>
      </c>
      <c r="R45">
        <v>6.5019012721238951</v>
      </c>
      <c r="S45">
        <v>8.0957336496828489</v>
      </c>
      <c r="T45">
        <v>0</v>
      </c>
      <c r="U45">
        <v>21.409195672247542</v>
      </c>
      <c r="V45">
        <v>4.9182363139130434</v>
      </c>
      <c r="W45">
        <v>13.99397171512283</v>
      </c>
      <c r="X45">
        <v>30.174107913669058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2.4317999999999995</v>
      </c>
      <c r="AE45">
        <v>0</v>
      </c>
      <c r="AF45">
        <v>0</v>
      </c>
      <c r="AG45">
        <v>13.007435039999997</v>
      </c>
      <c r="AH45">
        <v>0</v>
      </c>
      <c r="AI45">
        <v>0.97659850000000015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0.72159359999999984</v>
      </c>
      <c r="AP45">
        <v>1.7685485999999999</v>
      </c>
      <c r="AQ45">
        <v>0</v>
      </c>
      <c r="AR45">
        <v>3.3870719999999994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8.7297050162726304</v>
      </c>
      <c r="BB45">
        <f t="shared" si="0"/>
        <v>215.10889082654373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4.692953408318866</v>
      </c>
      <c r="L46">
        <v>0</v>
      </c>
      <c r="M46">
        <v>14.108857142857145</v>
      </c>
      <c r="N46">
        <v>36.245137500000006</v>
      </c>
      <c r="O46">
        <v>0</v>
      </c>
      <c r="P46">
        <v>39.864724309425711</v>
      </c>
      <c r="Q46">
        <v>0</v>
      </c>
      <c r="R46">
        <v>6.5019012721238951</v>
      </c>
      <c r="S46">
        <v>8.0957336496828489</v>
      </c>
      <c r="T46">
        <v>0</v>
      </c>
      <c r="U46">
        <v>21.409195672247542</v>
      </c>
      <c r="V46">
        <v>4.9182363139130434</v>
      </c>
      <c r="W46">
        <v>13.99397171512283</v>
      </c>
      <c r="X46">
        <v>30.174107913669058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2.4317999999999995</v>
      </c>
      <c r="AE46">
        <v>0</v>
      </c>
      <c r="AF46">
        <v>0</v>
      </c>
      <c r="AG46">
        <v>13.007435039999997</v>
      </c>
      <c r="AH46">
        <v>0</v>
      </c>
      <c r="AI46">
        <v>0.97659850000000015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0.72159359999999984</v>
      </c>
      <c r="AP46">
        <v>1.7685485999999999</v>
      </c>
      <c r="AQ46">
        <v>0</v>
      </c>
      <c r="AR46">
        <v>3.3870719999999994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8.7297021036136844</v>
      </c>
      <c r="BB46">
        <f t="shared" si="0"/>
        <v>215.10881905874723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4.6928571260020115</v>
      </c>
      <c r="L47">
        <v>0</v>
      </c>
      <c r="M47">
        <v>14.108857142857145</v>
      </c>
      <c r="N47">
        <v>36.245137500000006</v>
      </c>
      <c r="O47">
        <v>0</v>
      </c>
      <c r="P47">
        <v>39.864724309425711</v>
      </c>
      <c r="Q47">
        <v>0</v>
      </c>
      <c r="R47">
        <v>6.5019012721238951</v>
      </c>
      <c r="S47">
        <v>8.0957336496828489</v>
      </c>
      <c r="T47">
        <v>0</v>
      </c>
      <c r="U47">
        <v>21.409195672247542</v>
      </c>
      <c r="V47">
        <v>4.9182363139130434</v>
      </c>
      <c r="W47">
        <v>13.99397171512283</v>
      </c>
      <c r="X47">
        <v>30.174107913669058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13.007435039999997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0.72159359999999984</v>
      </c>
      <c r="AP47">
        <v>1.7685485999999999</v>
      </c>
      <c r="AQ47">
        <v>0</v>
      </c>
      <c r="AR47">
        <v>3.3870719999999994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8.5967709606823153</v>
      </c>
      <c r="BB47">
        <f t="shared" si="0"/>
        <v>211.83325541936173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4.6928571260020115</v>
      </c>
      <c r="L48">
        <v>0</v>
      </c>
      <c r="M48">
        <v>14.108857142857145</v>
      </c>
      <c r="N48">
        <v>36.245137500000006</v>
      </c>
      <c r="O48">
        <v>0</v>
      </c>
      <c r="P48">
        <v>39.864724309425711</v>
      </c>
      <c r="Q48">
        <v>0</v>
      </c>
      <c r="R48">
        <v>6.5019012721238951</v>
      </c>
      <c r="S48">
        <v>8.0957336496828489</v>
      </c>
      <c r="T48">
        <v>0</v>
      </c>
      <c r="U48">
        <v>21.409195672247542</v>
      </c>
      <c r="V48">
        <v>4.9182363139130434</v>
      </c>
      <c r="W48">
        <v>13.99397171512283</v>
      </c>
      <c r="X48">
        <v>30.174107913669058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13.007435039999997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0.72159359999999984</v>
      </c>
      <c r="AP48">
        <v>1.7685485999999999</v>
      </c>
      <c r="AQ48">
        <v>0</v>
      </c>
      <c r="AR48">
        <v>3.3870719999999994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8.5967709606823153</v>
      </c>
      <c r="BB48">
        <f t="shared" si="0"/>
        <v>211.83325541936173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4.6928571260020115</v>
      </c>
      <c r="L49">
        <v>0</v>
      </c>
      <c r="M49">
        <v>14.108857142857145</v>
      </c>
      <c r="N49">
        <v>36.245137500000006</v>
      </c>
      <c r="O49">
        <v>0</v>
      </c>
      <c r="P49">
        <v>39.864724309425711</v>
      </c>
      <c r="Q49">
        <v>0</v>
      </c>
      <c r="R49">
        <v>6.5019012721238951</v>
      </c>
      <c r="S49">
        <v>8.0957336496828489</v>
      </c>
      <c r="T49">
        <v>0</v>
      </c>
      <c r="U49">
        <v>21.409195672247542</v>
      </c>
      <c r="V49">
        <v>5.5639041852421212</v>
      </c>
      <c r="W49">
        <v>13.99397171512283</v>
      </c>
      <c r="X49">
        <v>30.174107913669058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13.007435039999997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0.72159359999999984</v>
      </c>
      <c r="AP49">
        <v>1.7685485999999999</v>
      </c>
      <c r="AQ49">
        <v>0</v>
      </c>
      <c r="AR49">
        <v>3.3870719999999994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8.6219520528675933</v>
      </c>
      <c r="BB49">
        <f t="shared" si="0"/>
        <v>212.45374219850552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4.6928571260020115</v>
      </c>
      <c r="L50">
        <v>0</v>
      </c>
      <c r="M50">
        <v>14.108857142857145</v>
      </c>
      <c r="N50">
        <v>36.245137500000006</v>
      </c>
      <c r="O50">
        <v>0</v>
      </c>
      <c r="P50">
        <v>39.864724309425711</v>
      </c>
      <c r="Q50">
        <v>0</v>
      </c>
      <c r="R50">
        <v>6.5019012721238951</v>
      </c>
      <c r="S50">
        <v>8.0957336496828489</v>
      </c>
      <c r="T50">
        <v>0</v>
      </c>
      <c r="U50">
        <v>21.409195672247542</v>
      </c>
      <c r="V50">
        <v>5.5639041852421212</v>
      </c>
      <c r="W50">
        <v>13.99397171512283</v>
      </c>
      <c r="X50">
        <v>30.174107913669058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13.007435039999997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0.72159359999999984</v>
      </c>
      <c r="AP50">
        <v>1.7685485999999999</v>
      </c>
      <c r="AQ50">
        <v>0</v>
      </c>
      <c r="AR50">
        <v>12.193459199999999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8.9654011536675942</v>
      </c>
      <c r="BB50">
        <f t="shared" si="0"/>
        <v>220.91668029770554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4.6928571260020115</v>
      </c>
      <c r="L51">
        <v>0</v>
      </c>
      <c r="M51">
        <v>14.108857142857145</v>
      </c>
      <c r="N51">
        <v>36.245137500000006</v>
      </c>
      <c r="O51">
        <v>0</v>
      </c>
      <c r="P51">
        <v>39.864724309425711</v>
      </c>
      <c r="Q51">
        <v>0</v>
      </c>
      <c r="R51">
        <v>6.5019012721238951</v>
      </c>
      <c r="S51">
        <v>8.0957336496828489</v>
      </c>
      <c r="T51">
        <v>0</v>
      </c>
      <c r="U51">
        <v>21.409195672247542</v>
      </c>
      <c r="V51">
        <v>5.5639041852421212</v>
      </c>
      <c r="W51">
        <v>13.99397171512283</v>
      </c>
      <c r="X51">
        <v>30.174107913669058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13.007435039999997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0.72159359999999984</v>
      </c>
      <c r="AP51">
        <v>1.7685485999999999</v>
      </c>
      <c r="AQ51">
        <v>0</v>
      </c>
      <c r="AR51">
        <v>12.193459199999999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8.9654011536675942</v>
      </c>
      <c r="BB51">
        <f t="shared" si="0"/>
        <v>220.91668029770554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4.6928571260020115</v>
      </c>
      <c r="L52">
        <v>0</v>
      </c>
      <c r="M52">
        <v>14.108857142857145</v>
      </c>
      <c r="N52">
        <v>36.245137500000006</v>
      </c>
      <c r="O52">
        <v>0</v>
      </c>
      <c r="P52">
        <v>39.864724309425711</v>
      </c>
      <c r="Q52">
        <v>0</v>
      </c>
      <c r="R52">
        <v>6.5019012721238951</v>
      </c>
      <c r="S52">
        <v>8.0957336496828489</v>
      </c>
      <c r="T52">
        <v>0</v>
      </c>
      <c r="U52">
        <v>21.409195672247542</v>
      </c>
      <c r="V52">
        <v>5.5639041852421212</v>
      </c>
      <c r="W52">
        <v>13.99397171512283</v>
      </c>
      <c r="X52">
        <v>30.174107913669058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13.007435039999997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0.72159359999999984</v>
      </c>
      <c r="AP52">
        <v>1.7685485999999999</v>
      </c>
      <c r="AQ52">
        <v>0</v>
      </c>
      <c r="AR52">
        <v>3.3870719999999994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8.6219520528675933</v>
      </c>
      <c r="BB52">
        <f t="shared" si="0"/>
        <v>212.45374219850552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4.6928571260020115</v>
      </c>
      <c r="L53">
        <v>0</v>
      </c>
      <c r="M53">
        <v>14.108857142857145</v>
      </c>
      <c r="N53">
        <v>36.245137500000006</v>
      </c>
      <c r="O53">
        <v>0</v>
      </c>
      <c r="P53">
        <v>39.864724309425711</v>
      </c>
      <c r="Q53">
        <v>0</v>
      </c>
      <c r="R53">
        <v>6.5019012721238951</v>
      </c>
      <c r="S53">
        <v>8.0957336496828489</v>
      </c>
      <c r="T53">
        <v>0</v>
      </c>
      <c r="U53">
        <v>21.409195672247542</v>
      </c>
      <c r="V53">
        <v>5.5639041852421212</v>
      </c>
      <c r="W53">
        <v>13.99397171512283</v>
      </c>
      <c r="X53">
        <v>30.174107913669058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13.007435039999997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0.72159359999999984</v>
      </c>
      <c r="AP53">
        <v>1.7685485999999999</v>
      </c>
      <c r="AQ53">
        <v>0</v>
      </c>
      <c r="AR53">
        <v>3.3870719999999994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8.6219520528675933</v>
      </c>
      <c r="BB53">
        <f t="shared" si="0"/>
        <v>212.45374219850552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0.9989443890099079</v>
      </c>
      <c r="L54">
        <v>0</v>
      </c>
      <c r="M54">
        <v>14.108857142857145</v>
      </c>
      <c r="N54">
        <v>36.245137500000006</v>
      </c>
      <c r="O54">
        <v>0</v>
      </c>
      <c r="P54">
        <v>39.864724309425711</v>
      </c>
      <c r="Q54">
        <v>0</v>
      </c>
      <c r="R54">
        <v>6.5019012721238951</v>
      </c>
      <c r="S54">
        <v>8.0957336496828489</v>
      </c>
      <c r="T54">
        <v>0</v>
      </c>
      <c r="U54">
        <v>21.409195672247542</v>
      </c>
      <c r="V54">
        <v>5.5639041852421212</v>
      </c>
      <c r="W54">
        <v>13.99397171512283</v>
      </c>
      <c r="X54">
        <v>30.174107913669058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13.007435039999997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0.72159359999999984</v>
      </c>
      <c r="AP54">
        <v>1.7685485999999999</v>
      </c>
      <c r="AQ54">
        <v>0</v>
      </c>
      <c r="AR54">
        <v>3.3870719999999994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8.47788945992958</v>
      </c>
      <c r="BB54">
        <f t="shared" si="0"/>
        <v>208.90389205445143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0.9989443890099079</v>
      </c>
      <c r="L55">
        <v>0</v>
      </c>
      <c r="M55">
        <v>14.108857142857145</v>
      </c>
      <c r="N55">
        <v>36.245137500000006</v>
      </c>
      <c r="O55">
        <v>0</v>
      </c>
      <c r="P55">
        <v>39.864724309425711</v>
      </c>
      <c r="Q55">
        <v>0</v>
      </c>
      <c r="R55">
        <v>6.5019012721238951</v>
      </c>
      <c r="S55">
        <v>8.0957336496828489</v>
      </c>
      <c r="T55">
        <v>0</v>
      </c>
      <c r="U55">
        <v>21.409195672247542</v>
      </c>
      <c r="V55">
        <v>5.5639041852421212</v>
      </c>
      <c r="W55">
        <v>13.99397171512283</v>
      </c>
      <c r="X55">
        <v>30.174107913669058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13.007435039999997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0.72159359999999984</v>
      </c>
      <c r="AP55">
        <v>1.7685485999999999</v>
      </c>
      <c r="AQ55">
        <v>0</v>
      </c>
      <c r="AR55">
        <v>2.7096576000000003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8.4514702983295802</v>
      </c>
      <c r="BB55">
        <f t="shared" si="0"/>
        <v>208.25289681605145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0.9989443890099079</v>
      </c>
      <c r="L56">
        <v>0</v>
      </c>
      <c r="M56">
        <v>14.108857142857145</v>
      </c>
      <c r="N56">
        <v>36.245137500000006</v>
      </c>
      <c r="O56">
        <v>0</v>
      </c>
      <c r="P56">
        <v>39.864724309425711</v>
      </c>
      <c r="Q56">
        <v>0</v>
      </c>
      <c r="R56">
        <v>6.5019012721238951</v>
      </c>
      <c r="S56">
        <v>8.0957336496828489</v>
      </c>
      <c r="T56">
        <v>0</v>
      </c>
      <c r="U56">
        <v>21.409195672247542</v>
      </c>
      <c r="V56">
        <v>5.5639041852421212</v>
      </c>
      <c r="W56">
        <v>13.99397171512283</v>
      </c>
      <c r="X56">
        <v>30.174107913669058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13.007435039999997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0.72159359999999984</v>
      </c>
      <c r="AP56">
        <v>1.7685485999999999</v>
      </c>
      <c r="AQ56">
        <v>0</v>
      </c>
      <c r="AR56">
        <v>2.7096576000000003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8.4514702983295802</v>
      </c>
      <c r="BB56">
        <f t="shared" si="0"/>
        <v>208.25289681605145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0.9989443890099079</v>
      </c>
      <c r="L57">
        <v>0</v>
      </c>
      <c r="M57">
        <v>14.108857142857145</v>
      </c>
      <c r="N57">
        <v>36.245137500000006</v>
      </c>
      <c r="O57">
        <v>0</v>
      </c>
      <c r="P57">
        <v>39.864724309425711</v>
      </c>
      <c r="Q57">
        <v>0</v>
      </c>
      <c r="R57">
        <v>6.5019012721238951</v>
      </c>
      <c r="S57">
        <v>8.0957336496828489</v>
      </c>
      <c r="T57">
        <v>0</v>
      </c>
      <c r="U57">
        <v>21.409195672247542</v>
      </c>
      <c r="V57">
        <v>5.5639041852421212</v>
      </c>
      <c r="W57">
        <v>13.99397171512283</v>
      </c>
      <c r="X57">
        <v>30.174107913669058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13.007435039999997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0.72159359999999984</v>
      </c>
      <c r="AP57">
        <v>1.7685485999999999</v>
      </c>
      <c r="AQ57">
        <v>0</v>
      </c>
      <c r="AR57">
        <v>2.0322431999999999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8.4250511367295804</v>
      </c>
      <c r="BB57">
        <f t="shared" si="0"/>
        <v>207.60190157765143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0.9989443890099079</v>
      </c>
      <c r="L58">
        <v>0</v>
      </c>
      <c r="M58">
        <v>14.108857142857145</v>
      </c>
      <c r="N58">
        <v>36.245137500000006</v>
      </c>
      <c r="O58">
        <v>0</v>
      </c>
      <c r="P58">
        <v>39.864724309425711</v>
      </c>
      <c r="Q58">
        <v>0</v>
      </c>
      <c r="R58">
        <v>6.5019012721238951</v>
      </c>
      <c r="S58">
        <v>8.0957336496828489</v>
      </c>
      <c r="T58">
        <v>0</v>
      </c>
      <c r="U58">
        <v>21.409195672247542</v>
      </c>
      <c r="V58">
        <v>5.5639041852421212</v>
      </c>
      <c r="W58">
        <v>13.99397171512283</v>
      </c>
      <c r="X58">
        <v>30.174107913669058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13.007435039999997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0.72159359999999984</v>
      </c>
      <c r="AP58">
        <v>1.7685485999999999</v>
      </c>
      <c r="AQ58">
        <v>0</v>
      </c>
      <c r="AR58">
        <v>2.0322431999999999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8.4250511367295804</v>
      </c>
      <c r="BB58">
        <f t="shared" si="0"/>
        <v>207.60190157765143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4.6928571260020115</v>
      </c>
      <c r="L59">
        <v>0</v>
      </c>
      <c r="M59">
        <v>14.108857142857145</v>
      </c>
      <c r="N59">
        <v>36.245137500000006</v>
      </c>
      <c r="O59">
        <v>0</v>
      </c>
      <c r="P59">
        <v>39.864724309425711</v>
      </c>
      <c r="Q59">
        <v>0</v>
      </c>
      <c r="R59">
        <v>6.5019012721238951</v>
      </c>
      <c r="S59">
        <v>8.0957336496828489</v>
      </c>
      <c r="T59">
        <v>0</v>
      </c>
      <c r="U59">
        <v>21.409195672247542</v>
      </c>
      <c r="V59">
        <v>5.5639041852421212</v>
      </c>
      <c r="W59">
        <v>13.99397171512283</v>
      </c>
      <c r="X59">
        <v>30.174107913669058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13.007435039999997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0.72159359999999984</v>
      </c>
      <c r="AP59">
        <v>1.7685485999999999</v>
      </c>
      <c r="AQ59">
        <v>0</v>
      </c>
      <c r="AR59">
        <v>2.0322431999999999</v>
      </c>
      <c r="AS59">
        <v>1.6508294400000001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8.4435681016675943</v>
      </c>
      <c r="BB59">
        <f t="shared" si="0"/>
        <v>208.05817994170553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4.6928571260020115</v>
      </c>
      <c r="L60">
        <v>0</v>
      </c>
      <c r="M60">
        <v>14.108857142857145</v>
      </c>
      <c r="N60">
        <v>36.245137500000006</v>
      </c>
      <c r="O60">
        <v>0</v>
      </c>
      <c r="P60">
        <v>39.864724309425711</v>
      </c>
      <c r="Q60">
        <v>0</v>
      </c>
      <c r="R60">
        <v>6.5019012721238951</v>
      </c>
      <c r="S60">
        <v>8.0957336496828489</v>
      </c>
      <c r="T60">
        <v>0</v>
      </c>
      <c r="U60">
        <v>21.409195672247542</v>
      </c>
      <c r="V60">
        <v>5.5639041852421212</v>
      </c>
      <c r="W60">
        <v>13.99397171512283</v>
      </c>
      <c r="X60">
        <v>30.174107913669058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13.007435039999997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0.72159359999999984</v>
      </c>
      <c r="AP60">
        <v>1.7685485999999999</v>
      </c>
      <c r="AQ60">
        <v>0</v>
      </c>
      <c r="AR60">
        <v>2.0322431999999999</v>
      </c>
      <c r="AS60">
        <v>1.6508294400000001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8.4435681016675943</v>
      </c>
      <c r="BB60">
        <f t="shared" si="0"/>
        <v>208.05817994170553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4.6928571260020115</v>
      </c>
      <c r="L61">
        <v>0</v>
      </c>
      <c r="M61">
        <v>14.108857142857145</v>
      </c>
      <c r="N61">
        <v>36.245137500000006</v>
      </c>
      <c r="O61">
        <v>0</v>
      </c>
      <c r="P61">
        <v>36.659729448491149</v>
      </c>
      <c r="Q61">
        <v>0</v>
      </c>
      <c r="R61">
        <v>6.5002165841584167</v>
      </c>
      <c r="S61">
        <v>8.0957336293508675</v>
      </c>
      <c r="T61">
        <v>0</v>
      </c>
      <c r="U61">
        <v>21.409195672247542</v>
      </c>
      <c r="V61">
        <v>5.0602326447028423</v>
      </c>
      <c r="W61">
        <v>13.99397171512283</v>
      </c>
      <c r="X61">
        <v>30.174107913669058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4.3300114000000001</v>
      </c>
      <c r="AF61">
        <v>0</v>
      </c>
      <c r="AG61">
        <v>13.007435039999997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1.0823904</v>
      </c>
      <c r="AP61">
        <v>1.7685485999999999</v>
      </c>
      <c r="AQ61">
        <v>0</v>
      </c>
      <c r="AR61">
        <v>2.0322431999999999</v>
      </c>
      <c r="AS61">
        <v>1.6508294400000001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8.4818057843771513</v>
      </c>
      <c r="BB61">
        <f t="shared" si="0"/>
        <v>209.00039934922469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4.6928571260020115</v>
      </c>
      <c r="L62">
        <v>0</v>
      </c>
      <c r="M62">
        <v>14.108857142857145</v>
      </c>
      <c r="N62">
        <v>36.245137500000006</v>
      </c>
      <c r="O62">
        <v>0</v>
      </c>
      <c r="P62">
        <v>36.659729448491149</v>
      </c>
      <c r="Q62">
        <v>0</v>
      </c>
      <c r="R62">
        <v>6.5002165841584167</v>
      </c>
      <c r="S62">
        <v>8.0948541951023678</v>
      </c>
      <c r="T62">
        <v>0</v>
      </c>
      <c r="U62">
        <v>21.409195672247542</v>
      </c>
      <c r="V62">
        <v>5.250293068535826</v>
      </c>
      <c r="W62">
        <v>13.99397171512283</v>
      </c>
      <c r="X62">
        <v>30.174107913669058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4.3300114000000001</v>
      </c>
      <c r="AF62">
        <v>0</v>
      </c>
      <c r="AG62">
        <v>13.007435039999997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1.0823904</v>
      </c>
      <c r="AP62">
        <v>1.7685485999999999</v>
      </c>
      <c r="AQ62">
        <v>0</v>
      </c>
      <c r="AR62">
        <v>2.0322431999999999</v>
      </c>
      <c r="AS62">
        <v>1.6508294400000001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8.4891835962054678</v>
      </c>
      <c r="BB62">
        <f t="shared" si="0"/>
        <v>209.18220252698086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4.6928571260020115</v>
      </c>
      <c r="L63">
        <v>0</v>
      </c>
      <c r="M63">
        <v>14.108857142857145</v>
      </c>
      <c r="N63">
        <v>36.245137500000006</v>
      </c>
      <c r="O63">
        <v>0</v>
      </c>
      <c r="P63">
        <v>36.181061394380855</v>
      </c>
      <c r="Q63">
        <v>0</v>
      </c>
      <c r="R63">
        <v>6.5002165841584167</v>
      </c>
      <c r="S63">
        <v>8.0948541951023678</v>
      </c>
      <c r="T63">
        <v>0</v>
      </c>
      <c r="U63">
        <v>21.409195672247542</v>
      </c>
      <c r="V63">
        <v>5.5639267166372726</v>
      </c>
      <c r="W63">
        <v>13.99397171512283</v>
      </c>
      <c r="X63">
        <v>30.174107913669058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4.7236487999999994</v>
      </c>
      <c r="AF63">
        <v>0</v>
      </c>
      <c r="AG63">
        <v>13.007435039999997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1.0823904</v>
      </c>
      <c r="AP63">
        <v>1.7685485999999999</v>
      </c>
      <c r="AQ63">
        <v>0</v>
      </c>
      <c r="AR63">
        <v>2.0322431999999999</v>
      </c>
      <c r="AS63">
        <v>1.6508294400000001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8.4980993998655272</v>
      </c>
      <c r="BB63">
        <f t="shared" si="0"/>
        <v>209.40188971731197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4.6928571260020115</v>
      </c>
      <c r="L64">
        <v>0</v>
      </c>
      <c r="M64">
        <v>14.108857142857145</v>
      </c>
      <c r="N64">
        <v>36.245137500000006</v>
      </c>
      <c r="O64">
        <v>0</v>
      </c>
      <c r="P64">
        <v>36.181061394380855</v>
      </c>
      <c r="Q64">
        <v>0</v>
      </c>
      <c r="R64">
        <v>6.5002165841584167</v>
      </c>
      <c r="S64">
        <v>8.0948541951023678</v>
      </c>
      <c r="T64">
        <v>0</v>
      </c>
      <c r="U64">
        <v>21.409195672247542</v>
      </c>
      <c r="V64">
        <v>5.5639267166372726</v>
      </c>
      <c r="W64">
        <v>13.99397171512283</v>
      </c>
      <c r="X64">
        <v>30.174107913669058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4.7236487999999994</v>
      </c>
      <c r="AF64">
        <v>0</v>
      </c>
      <c r="AG64">
        <v>13.007435039999997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1.0823904</v>
      </c>
      <c r="AP64">
        <v>1.7685485999999999</v>
      </c>
      <c r="AQ64">
        <v>0</v>
      </c>
      <c r="AR64">
        <v>2.0322431999999999</v>
      </c>
      <c r="AS64">
        <v>1.6508294400000001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8.4980993998655272</v>
      </c>
      <c r="BB64">
        <f t="shared" si="0"/>
        <v>209.40188971731197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4.6928571260020115</v>
      </c>
      <c r="L65">
        <v>0</v>
      </c>
      <c r="M65">
        <v>14.108857142857145</v>
      </c>
      <c r="N65">
        <v>36.245137500000006</v>
      </c>
      <c r="O65">
        <v>0</v>
      </c>
      <c r="P65">
        <v>34.037460978147763</v>
      </c>
      <c r="Q65">
        <v>0</v>
      </c>
      <c r="R65">
        <v>6.5002165841584167</v>
      </c>
      <c r="S65">
        <v>8.0948541951023678</v>
      </c>
      <c r="T65">
        <v>0</v>
      </c>
      <c r="U65">
        <v>21.409195672247542</v>
      </c>
      <c r="V65">
        <v>5.5639267166372726</v>
      </c>
      <c r="W65">
        <v>13.99397171512283</v>
      </c>
      <c r="X65">
        <v>30.174107913669058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8.6600228000000001</v>
      </c>
      <c r="AF65">
        <v>0</v>
      </c>
      <c r="AG65">
        <v>13.007435039999997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1.0823904</v>
      </c>
      <c r="AP65">
        <v>1.7685485999999999</v>
      </c>
      <c r="AQ65">
        <v>0</v>
      </c>
      <c r="AR65">
        <v>2.0322431999999999</v>
      </c>
      <c r="AS65">
        <v>1.6508294400000001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8.5680175696324383</v>
      </c>
      <c r="BB65">
        <f t="shared" si="0"/>
        <v>211.12474513131195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4.6928571260020115</v>
      </c>
      <c r="L66">
        <v>0</v>
      </c>
      <c r="M66">
        <v>14.108857142857145</v>
      </c>
      <c r="N66">
        <v>36.245137500000006</v>
      </c>
      <c r="O66">
        <v>0</v>
      </c>
      <c r="P66">
        <v>34.037460978147763</v>
      </c>
      <c r="Q66">
        <v>0</v>
      </c>
      <c r="R66">
        <v>6.5002165841584167</v>
      </c>
      <c r="S66">
        <v>8.0948541951023678</v>
      </c>
      <c r="T66">
        <v>0</v>
      </c>
      <c r="U66">
        <v>21.409195672247542</v>
      </c>
      <c r="V66">
        <v>5.5639267166372726</v>
      </c>
      <c r="W66">
        <v>13.99397171512283</v>
      </c>
      <c r="X66">
        <v>30.174107913669058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9.0536601999999995</v>
      </c>
      <c r="AF66">
        <v>0</v>
      </c>
      <c r="AG66">
        <v>13.007435039999997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1.0823904</v>
      </c>
      <c r="AP66">
        <v>1.7685485999999999</v>
      </c>
      <c r="AQ66">
        <v>0</v>
      </c>
      <c r="AR66">
        <v>2.0322431999999999</v>
      </c>
      <c r="AS66">
        <v>1.6508294400000001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8.5833694282324373</v>
      </c>
      <c r="BB66">
        <f t="shared" si="0"/>
        <v>211.50303067271196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4.6928698178032269</v>
      </c>
      <c r="L67">
        <v>0</v>
      </c>
      <c r="M67">
        <v>14.108857142857145</v>
      </c>
      <c r="N67">
        <v>36.245137500000006</v>
      </c>
      <c r="O67">
        <v>0</v>
      </c>
      <c r="P67">
        <v>32.851196670135273</v>
      </c>
      <c r="Q67">
        <v>0</v>
      </c>
      <c r="R67">
        <v>6.5002165841584167</v>
      </c>
      <c r="S67">
        <v>8.0948541951023678</v>
      </c>
      <c r="T67">
        <v>0</v>
      </c>
      <c r="U67">
        <v>21.409195672247542</v>
      </c>
      <c r="V67">
        <v>5.5639267166372726</v>
      </c>
      <c r="W67">
        <v>13.99397171512283</v>
      </c>
      <c r="X67">
        <v>30.174107913669058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9.4472975999999989</v>
      </c>
      <c r="AF67">
        <v>2.7225252000000002</v>
      </c>
      <c r="AG67">
        <v>13.007435039999997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1.0823904</v>
      </c>
      <c r="AP67">
        <v>1.7685485999999999</v>
      </c>
      <c r="AQ67">
        <v>0</v>
      </c>
      <c r="AR67">
        <v>3.3870719999999994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8.711474279799976</v>
      </c>
      <c r="BB67">
        <f t="shared" si="0"/>
        <v>214.65966560493314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4.6928613967393185</v>
      </c>
      <c r="L68">
        <v>0</v>
      </c>
      <c r="M68">
        <v>14.108857142857145</v>
      </c>
      <c r="N68">
        <v>36.245137500000006</v>
      </c>
      <c r="O68">
        <v>0</v>
      </c>
      <c r="P68">
        <v>32.851196670135273</v>
      </c>
      <c r="Q68">
        <v>0</v>
      </c>
      <c r="R68">
        <v>6.5002165841584167</v>
      </c>
      <c r="S68">
        <v>8.0948541951023678</v>
      </c>
      <c r="T68">
        <v>0</v>
      </c>
      <c r="U68">
        <v>21.409195672247542</v>
      </c>
      <c r="V68">
        <v>5.5639267166372726</v>
      </c>
      <c r="W68">
        <v>13.99397171512283</v>
      </c>
      <c r="X68">
        <v>30.174107913669058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9.4472975999999989</v>
      </c>
      <c r="AF68">
        <v>2.7225252000000002</v>
      </c>
      <c r="AG68">
        <v>13.007435039999997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1.0823904</v>
      </c>
      <c r="AP68">
        <v>1.7685485999999999</v>
      </c>
      <c r="AQ68">
        <v>4.1175030000000001</v>
      </c>
      <c r="AR68">
        <v>3.3870719999999994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9.1066683963732604</v>
      </c>
      <c r="BB68">
        <f t="shared" ref="BB68:BB99" si="1">SUM(B68:AZ68)-BA68</f>
        <v>224.39765347529598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4.6928699797160247</v>
      </c>
      <c r="L69">
        <v>0</v>
      </c>
      <c r="M69">
        <v>14.108857142857145</v>
      </c>
      <c r="N69">
        <v>36.245137500000006</v>
      </c>
      <c r="O69">
        <v>0</v>
      </c>
      <c r="P69">
        <v>32.610532250171282</v>
      </c>
      <c r="Q69">
        <v>0</v>
      </c>
      <c r="R69">
        <v>6.5002165841584167</v>
      </c>
      <c r="S69">
        <v>8.0948541951023678</v>
      </c>
      <c r="T69">
        <v>0</v>
      </c>
      <c r="U69">
        <v>21.409195672247542</v>
      </c>
      <c r="V69">
        <v>5.5639267166372726</v>
      </c>
      <c r="W69">
        <v>13.99397171512283</v>
      </c>
      <c r="X69">
        <v>30.174107913669058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2.7965699999999996</v>
      </c>
      <c r="AE69">
        <v>9.4472975999999989</v>
      </c>
      <c r="AF69">
        <v>2.7225252000000002</v>
      </c>
      <c r="AG69">
        <v>13.007435039999997</v>
      </c>
      <c r="AH69">
        <v>7.1774124500000012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1.0823904</v>
      </c>
      <c r="AP69">
        <v>1.7685485999999999</v>
      </c>
      <c r="AQ69">
        <v>4.7747569999999993</v>
      </c>
      <c r="AR69">
        <v>3.3870719999999994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9.3416714392153093</v>
      </c>
      <c r="BB69">
        <f t="shared" si="1"/>
        <v>230.18837307746662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4.6929404023443686</v>
      </c>
      <c r="L70">
        <v>0</v>
      </c>
      <c r="M70">
        <v>14.108857142857145</v>
      </c>
      <c r="N70">
        <v>36.245137500000006</v>
      </c>
      <c r="O70">
        <v>0</v>
      </c>
      <c r="P70">
        <v>32.610532250171282</v>
      </c>
      <c r="Q70">
        <v>0</v>
      </c>
      <c r="R70">
        <v>6.5002165841584167</v>
      </c>
      <c r="S70">
        <v>8.0948541951023678</v>
      </c>
      <c r="T70">
        <v>0</v>
      </c>
      <c r="U70">
        <v>21.409195672247542</v>
      </c>
      <c r="V70">
        <v>5.5639267166372726</v>
      </c>
      <c r="W70">
        <v>13.99397171512283</v>
      </c>
      <c r="X70">
        <v>30.174107913669058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4.78254</v>
      </c>
      <c r="AE70">
        <v>9.4472975999999989</v>
      </c>
      <c r="AF70">
        <v>2.7225252000000002</v>
      </c>
      <c r="AG70">
        <v>13.007435039999997</v>
      </c>
      <c r="AH70">
        <v>7.1774124500000012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1.0823904</v>
      </c>
      <c r="AP70">
        <v>1.7685485999999999</v>
      </c>
      <c r="AQ70">
        <v>9.5495139999999985</v>
      </c>
      <c r="AR70">
        <v>3.3870719999999994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9.6053425087912085</v>
      </c>
      <c r="BB70">
        <f t="shared" si="1"/>
        <v>236.68549943051903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4.6926901595583326</v>
      </c>
      <c r="L71">
        <v>0</v>
      </c>
      <c r="M71">
        <v>14.108857142857145</v>
      </c>
      <c r="N71">
        <v>36.245137500000006</v>
      </c>
      <c r="O71">
        <v>0</v>
      </c>
      <c r="P71">
        <v>32.610532250171282</v>
      </c>
      <c r="Q71">
        <v>0</v>
      </c>
      <c r="R71">
        <v>6.5002165841584167</v>
      </c>
      <c r="S71">
        <v>8.0948541951023678</v>
      </c>
      <c r="T71">
        <v>0</v>
      </c>
      <c r="U71">
        <v>21.409195672247542</v>
      </c>
      <c r="V71">
        <v>5.5639267166372726</v>
      </c>
      <c r="W71">
        <v>13.99397171512283</v>
      </c>
      <c r="X71">
        <v>30.174107913669058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5.5931399999999991</v>
      </c>
      <c r="AE71">
        <v>12.9900342</v>
      </c>
      <c r="AF71">
        <v>2.7225252000000002</v>
      </c>
      <c r="AG71">
        <v>13.007435039999997</v>
      </c>
      <c r="AH71">
        <v>14.354824900000002</v>
      </c>
      <c r="AI71">
        <v>0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0.81179280000000009</v>
      </c>
      <c r="AP71">
        <v>1.7685485999999999</v>
      </c>
      <c r="AQ71">
        <v>9.5495139999999985</v>
      </c>
      <c r="AR71">
        <v>3.3870719999999994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10.044478625943997</v>
      </c>
      <c r="BB71">
        <f t="shared" si="1"/>
        <v>247.5062645205802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4.6926901595583326</v>
      </c>
      <c r="L72">
        <v>0</v>
      </c>
      <c r="M72">
        <v>14.108857142857145</v>
      </c>
      <c r="N72">
        <v>36.245137500000006</v>
      </c>
      <c r="O72">
        <v>0</v>
      </c>
      <c r="P72">
        <v>32.610532250171282</v>
      </c>
      <c r="Q72">
        <v>0</v>
      </c>
      <c r="R72">
        <v>6.5002165841584167</v>
      </c>
      <c r="S72">
        <v>8.0948541951023678</v>
      </c>
      <c r="T72">
        <v>0</v>
      </c>
      <c r="U72">
        <v>21.409195672247542</v>
      </c>
      <c r="V72">
        <v>5.5639267166372726</v>
      </c>
      <c r="W72">
        <v>13.99397171512283</v>
      </c>
      <c r="X72">
        <v>30.174107913669058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5.5931399999999991</v>
      </c>
      <c r="AE72">
        <v>12.9900342</v>
      </c>
      <c r="AF72">
        <v>2.7225252000000002</v>
      </c>
      <c r="AG72">
        <v>13.007435039999997</v>
      </c>
      <c r="AH72">
        <v>21.532237350000006</v>
      </c>
      <c r="AI72">
        <v>0.97659850000000015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0.81179280000000009</v>
      </c>
      <c r="AP72">
        <v>1.7685485999999999</v>
      </c>
      <c r="AQ72">
        <v>9.5495139999999985</v>
      </c>
      <c r="AR72">
        <v>3.3870719999999994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10.478306007443999</v>
      </c>
      <c r="BB72">
        <f t="shared" si="1"/>
        <v>258.19621892108017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4.6929143528837054</v>
      </c>
      <c r="L73">
        <v>0</v>
      </c>
      <c r="M73">
        <v>14.108857142857145</v>
      </c>
      <c r="N73">
        <v>36.245137500000006</v>
      </c>
      <c r="O73">
        <v>0</v>
      </c>
      <c r="P73">
        <v>32.610532250171282</v>
      </c>
      <c r="Q73">
        <v>0</v>
      </c>
      <c r="R73">
        <v>6.5011966126656864</v>
      </c>
      <c r="S73">
        <v>8.0945759368836292</v>
      </c>
      <c r="T73">
        <v>0</v>
      </c>
      <c r="U73">
        <v>21.409195672247542</v>
      </c>
      <c r="V73">
        <v>3.3352508793103453</v>
      </c>
      <c r="W73">
        <v>13.99397171512283</v>
      </c>
      <c r="X73">
        <v>30.174107913669058</v>
      </c>
      <c r="Y73">
        <v>0</v>
      </c>
      <c r="Z73">
        <v>0</v>
      </c>
      <c r="AA73">
        <v>0</v>
      </c>
      <c r="AB73">
        <v>0</v>
      </c>
      <c r="AC73">
        <v>2.9697708320000005</v>
      </c>
      <c r="AD73">
        <v>5.5931399999999991</v>
      </c>
      <c r="AE73">
        <v>4.7236487999999994</v>
      </c>
      <c r="AF73">
        <v>2.7225252000000002</v>
      </c>
      <c r="AG73">
        <v>13.007435039999997</v>
      </c>
      <c r="AH73">
        <v>28.622474750000006</v>
      </c>
      <c r="AI73">
        <v>5.0783122000000018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0.81179280000000009</v>
      </c>
      <c r="AP73">
        <v>1.7685485999999999</v>
      </c>
      <c r="AQ73">
        <v>14.324270999999998</v>
      </c>
      <c r="AR73">
        <v>12.193459199999999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11.09634878437368</v>
      </c>
      <c r="BB73">
        <f t="shared" si="1"/>
        <v>273.42542413843756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4.6929143528837054</v>
      </c>
      <c r="L74">
        <v>0</v>
      </c>
      <c r="M74">
        <v>14.108857142857145</v>
      </c>
      <c r="N74">
        <v>36.245137500000006</v>
      </c>
      <c r="O74">
        <v>0</v>
      </c>
      <c r="P74">
        <v>32.610532250171282</v>
      </c>
      <c r="Q74">
        <v>0</v>
      </c>
      <c r="R74">
        <v>6.5011966126656864</v>
      </c>
      <c r="S74">
        <v>8.0945759368836292</v>
      </c>
      <c r="T74">
        <v>0</v>
      </c>
      <c r="U74">
        <v>21.409195672247542</v>
      </c>
      <c r="V74">
        <v>3.3352508793103453</v>
      </c>
      <c r="W74">
        <v>13.99397171512283</v>
      </c>
      <c r="X74">
        <v>30.174107913669058</v>
      </c>
      <c r="Y74">
        <v>0</v>
      </c>
      <c r="Z74">
        <v>0</v>
      </c>
      <c r="AA74">
        <v>4.3103436479999999</v>
      </c>
      <c r="AB74">
        <v>0</v>
      </c>
      <c r="AC74">
        <v>5.9395416640000009</v>
      </c>
      <c r="AD74">
        <v>5.5931399999999991</v>
      </c>
      <c r="AE74">
        <v>4.7236487999999994</v>
      </c>
      <c r="AF74">
        <v>2.7225252000000002</v>
      </c>
      <c r="AG74">
        <v>13.007435039999997</v>
      </c>
      <c r="AH74">
        <v>32.835935499999998</v>
      </c>
      <c r="AI74">
        <v>5.0783122000000018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0.81179280000000009</v>
      </c>
      <c r="AP74">
        <v>1.7685485999999999</v>
      </c>
      <c r="AQ74">
        <v>14.324270999999998</v>
      </c>
      <c r="AR74">
        <v>12.193459199999999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11.544598428273668</v>
      </c>
      <c r="BB74">
        <f t="shared" si="1"/>
        <v>284.47074972453754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4.6929143528837054</v>
      </c>
      <c r="L75">
        <v>0</v>
      </c>
      <c r="M75">
        <v>14.108857142857145</v>
      </c>
      <c r="N75">
        <v>36.245137500000006</v>
      </c>
      <c r="O75">
        <v>0</v>
      </c>
      <c r="P75">
        <v>33.568807988587729</v>
      </c>
      <c r="Q75">
        <v>0</v>
      </c>
      <c r="R75">
        <v>6.5011966126656864</v>
      </c>
      <c r="S75">
        <v>8.0945759368836292</v>
      </c>
      <c r="T75">
        <v>0</v>
      </c>
      <c r="U75">
        <v>21.409195672247542</v>
      </c>
      <c r="V75">
        <v>3.2247895312500003</v>
      </c>
      <c r="W75">
        <v>13.99397171512283</v>
      </c>
      <c r="X75">
        <v>30.174107913669058</v>
      </c>
      <c r="Y75">
        <v>0</v>
      </c>
      <c r="Z75">
        <v>2.01070584</v>
      </c>
      <c r="AA75">
        <v>8.6206872959999998</v>
      </c>
      <c r="AB75">
        <v>4.040376600000001</v>
      </c>
      <c r="AC75">
        <v>5.9395416640000009</v>
      </c>
      <c r="AD75">
        <v>5.5931399999999991</v>
      </c>
      <c r="AE75">
        <v>4.7236487999999994</v>
      </c>
      <c r="AF75">
        <v>2.7225252000000002</v>
      </c>
      <c r="AG75">
        <v>13.007435039999997</v>
      </c>
      <c r="AH75">
        <v>35.887062250000007</v>
      </c>
      <c r="AI75">
        <v>5.0783122000000018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0.81179280000000009</v>
      </c>
      <c r="AP75">
        <v>1.7685485999999999</v>
      </c>
      <c r="AQ75">
        <v>19.099027999999997</v>
      </c>
      <c r="AR75">
        <v>4.0644863999999998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11.90877500053066</v>
      </c>
      <c r="BB75">
        <f t="shared" si="1"/>
        <v>293.44443661263659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4.6929143528837054</v>
      </c>
      <c r="L76">
        <v>0</v>
      </c>
      <c r="M76">
        <v>14.108857142857145</v>
      </c>
      <c r="N76">
        <v>36.245137500000006</v>
      </c>
      <c r="O76">
        <v>0</v>
      </c>
      <c r="P76">
        <v>33.568807988587729</v>
      </c>
      <c r="Q76">
        <v>0</v>
      </c>
      <c r="R76">
        <v>6.5011966126656864</v>
      </c>
      <c r="S76">
        <v>8.0945759368836292</v>
      </c>
      <c r="T76">
        <v>0</v>
      </c>
      <c r="U76">
        <v>21.409195672247542</v>
      </c>
      <c r="V76">
        <v>3.2247895312500003</v>
      </c>
      <c r="W76">
        <v>13.99397171512283</v>
      </c>
      <c r="X76">
        <v>30.174107913669058</v>
      </c>
      <c r="Y76">
        <v>0</v>
      </c>
      <c r="Z76">
        <v>4.0214116799999999</v>
      </c>
      <c r="AA76">
        <v>12.931030943999998</v>
      </c>
      <c r="AB76">
        <v>8.080753200000002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13.007435039999997</v>
      </c>
      <c r="AH76">
        <v>43.064474700000012</v>
      </c>
      <c r="AI76">
        <v>5.0783122000000018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0.81179280000000009</v>
      </c>
      <c r="AP76">
        <v>1.7685485999999999</v>
      </c>
      <c r="AQ76">
        <v>19.099027999999997</v>
      </c>
      <c r="AR76">
        <v>4.0644863999999998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13.245699789930661</v>
      </c>
      <c r="BB76">
        <f t="shared" si="1"/>
        <v>326.38763949003663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4.6929143528837054</v>
      </c>
      <c r="L77">
        <v>0</v>
      </c>
      <c r="M77">
        <v>14.108857142857145</v>
      </c>
      <c r="N77">
        <v>36.245137500000006</v>
      </c>
      <c r="O77">
        <v>0</v>
      </c>
      <c r="P77">
        <v>39.280861438439658</v>
      </c>
      <c r="Q77">
        <v>0</v>
      </c>
      <c r="R77">
        <v>6.5011966126656864</v>
      </c>
      <c r="S77">
        <v>8.0945759368836292</v>
      </c>
      <c r="T77">
        <v>0</v>
      </c>
      <c r="U77">
        <v>21.409195672247542</v>
      </c>
      <c r="V77">
        <v>3.2247895312500003</v>
      </c>
      <c r="W77">
        <v>13.99397171512283</v>
      </c>
      <c r="X77">
        <v>30.174107913669058</v>
      </c>
      <c r="Y77">
        <v>0</v>
      </c>
      <c r="Z77">
        <v>4.0214116799999999</v>
      </c>
      <c r="AA77">
        <v>12.931030943999998</v>
      </c>
      <c r="AB77">
        <v>8.080753200000002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13.007435039999997</v>
      </c>
      <c r="AH77">
        <v>43.064474700000012</v>
      </c>
      <c r="AI77">
        <v>5.0783122000000018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0.54119519999999999</v>
      </c>
      <c r="AP77">
        <v>1.7685485999999999</v>
      </c>
      <c r="AQ77">
        <v>19.099027999999997</v>
      </c>
      <c r="AR77">
        <v>4.0644863999999998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13.457916568074886</v>
      </c>
      <c r="BB77">
        <f t="shared" si="1"/>
        <v>331.61687856174433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4.6929143528837054</v>
      </c>
      <c r="L78">
        <v>0</v>
      </c>
      <c r="M78">
        <v>14.108857142857145</v>
      </c>
      <c r="N78">
        <v>36.245137500000006</v>
      </c>
      <c r="O78">
        <v>0</v>
      </c>
      <c r="P78">
        <v>39.280861438439658</v>
      </c>
      <c r="Q78">
        <v>0</v>
      </c>
      <c r="R78">
        <v>6.5011966126656864</v>
      </c>
      <c r="S78">
        <v>8.0945759368836292</v>
      </c>
      <c r="T78">
        <v>0</v>
      </c>
      <c r="U78">
        <v>21.409195672247542</v>
      </c>
      <c r="V78">
        <v>3.2247895312500003</v>
      </c>
      <c r="W78">
        <v>13.99397171512283</v>
      </c>
      <c r="X78">
        <v>30.174107913669058</v>
      </c>
      <c r="Y78">
        <v>0</v>
      </c>
      <c r="Z78">
        <v>4.0214116799999999</v>
      </c>
      <c r="AA78">
        <v>12.931030943999998</v>
      </c>
      <c r="AB78">
        <v>8.080753200000002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13.007435039999997</v>
      </c>
      <c r="AH78">
        <v>43.064474700000012</v>
      </c>
      <c r="AI78">
        <v>5.0783122000000018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0.54119519999999999</v>
      </c>
      <c r="AP78">
        <v>1.7685485999999999</v>
      </c>
      <c r="AQ78">
        <v>19.099027999999997</v>
      </c>
      <c r="AR78">
        <v>4.0644863999999998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13.457916568074886</v>
      </c>
      <c r="BB78">
        <f t="shared" si="1"/>
        <v>331.61687856174433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4.6929143528837054</v>
      </c>
      <c r="L79">
        <v>0</v>
      </c>
      <c r="M79">
        <v>14.108857142857145</v>
      </c>
      <c r="N79">
        <v>36.245137500000006</v>
      </c>
      <c r="O79">
        <v>0</v>
      </c>
      <c r="P79">
        <v>39.864724309425711</v>
      </c>
      <c r="Q79">
        <v>0</v>
      </c>
      <c r="R79">
        <v>6.5011966126656864</v>
      </c>
      <c r="S79">
        <v>8.0945759368836292</v>
      </c>
      <c r="T79">
        <v>0</v>
      </c>
      <c r="U79">
        <v>21.409195672247542</v>
      </c>
      <c r="V79">
        <v>3.2635085110132156</v>
      </c>
      <c r="W79">
        <v>13.99397171512283</v>
      </c>
      <c r="X79">
        <v>30.174107913669058</v>
      </c>
      <c r="Y79">
        <v>0</v>
      </c>
      <c r="Z79">
        <v>4.0214116799999999</v>
      </c>
      <c r="AA79">
        <v>12.931030943999998</v>
      </c>
      <c r="AB79">
        <v>8.080753200000002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13.007435039999997</v>
      </c>
      <c r="AH79">
        <v>43.064474700000012</v>
      </c>
      <c r="AI79">
        <v>1.1719181999999999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0.54119519999999999</v>
      </c>
      <c r="AP79">
        <v>1.7685485999999999</v>
      </c>
      <c r="AQ79">
        <v>19.099027999999997</v>
      </c>
      <c r="AR79">
        <v>2.0322431999999999</v>
      </c>
      <c r="AS79">
        <v>1.6508294400000001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13.186208069826073</v>
      </c>
      <c r="BB79">
        <f t="shared" si="1"/>
        <v>324.92170227074234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4.6929143528837054</v>
      </c>
      <c r="L80">
        <v>0</v>
      </c>
      <c r="M80">
        <v>14.108857142857145</v>
      </c>
      <c r="N80">
        <v>36.245137500000006</v>
      </c>
      <c r="O80">
        <v>0</v>
      </c>
      <c r="P80">
        <v>39.864724309425711</v>
      </c>
      <c r="Q80">
        <v>0</v>
      </c>
      <c r="R80">
        <v>6.5011966126656864</v>
      </c>
      <c r="S80">
        <v>8.0945759368836292</v>
      </c>
      <c r="T80">
        <v>0</v>
      </c>
      <c r="U80">
        <v>21.409195672247542</v>
      </c>
      <c r="V80">
        <v>3.2635085110132156</v>
      </c>
      <c r="W80">
        <v>13.99397171512283</v>
      </c>
      <c r="X80">
        <v>30.174107913669058</v>
      </c>
      <c r="Y80">
        <v>0</v>
      </c>
      <c r="Z80">
        <v>4.0214116799999999</v>
      </c>
      <c r="AA80">
        <v>12.931030943999998</v>
      </c>
      <c r="AB80">
        <v>8.080753200000002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13.007435039999997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0.54119519999999999</v>
      </c>
      <c r="AP80">
        <v>1.7685485999999999</v>
      </c>
      <c r="AQ80">
        <v>19.099027999999997</v>
      </c>
      <c r="AR80">
        <v>2.0322431999999999</v>
      </c>
      <c r="AS80">
        <v>1.6508294400000001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13.140503260026072</v>
      </c>
      <c r="BB80">
        <f t="shared" si="1"/>
        <v>323.79548888054234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4.6928698178032269</v>
      </c>
      <c r="L81">
        <v>0</v>
      </c>
      <c r="M81">
        <v>14.108857142857145</v>
      </c>
      <c r="N81">
        <v>36.245137500000006</v>
      </c>
      <c r="O81">
        <v>0</v>
      </c>
      <c r="P81">
        <v>39.864724309425711</v>
      </c>
      <c r="Q81">
        <v>0</v>
      </c>
      <c r="R81">
        <v>6.5011966126656864</v>
      </c>
      <c r="S81">
        <v>8.0945759368836292</v>
      </c>
      <c r="T81">
        <v>0</v>
      </c>
      <c r="U81">
        <v>21.409195672247542</v>
      </c>
      <c r="V81">
        <v>5.5641958327953516</v>
      </c>
      <c r="W81">
        <v>13.99397171512283</v>
      </c>
      <c r="X81">
        <v>30.174107913669058</v>
      </c>
      <c r="Y81">
        <v>0</v>
      </c>
      <c r="Z81">
        <v>4.0214116799999999</v>
      </c>
      <c r="AA81">
        <v>12.931030943999998</v>
      </c>
      <c r="AB81">
        <v>8.080753200000002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13.007435039999997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0.54119519999999999</v>
      </c>
      <c r="AP81">
        <v>1.7685485999999999</v>
      </c>
      <c r="AQ81">
        <v>19.099027999999997</v>
      </c>
      <c r="AR81">
        <v>6.7741439999999988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13.479544889634454</v>
      </c>
      <c r="BB81">
        <f t="shared" si="1"/>
        <v>332.14982027763568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4.6928698178032269</v>
      </c>
      <c r="L82">
        <v>0</v>
      </c>
      <c r="M82">
        <v>14.108857142857145</v>
      </c>
      <c r="N82">
        <v>36.245137500000006</v>
      </c>
      <c r="O82">
        <v>0</v>
      </c>
      <c r="P82">
        <v>39.864724309425711</v>
      </c>
      <c r="Q82">
        <v>0</v>
      </c>
      <c r="R82">
        <v>6.5011966126656864</v>
      </c>
      <c r="S82">
        <v>8.0945759368836292</v>
      </c>
      <c r="T82">
        <v>0</v>
      </c>
      <c r="U82">
        <v>21.409195672247542</v>
      </c>
      <c r="V82">
        <v>5.5641958327953516</v>
      </c>
      <c r="W82">
        <v>13.99397171512283</v>
      </c>
      <c r="X82">
        <v>30.174107913669058</v>
      </c>
      <c r="Y82">
        <v>0</v>
      </c>
      <c r="Z82">
        <v>4.0214116799999999</v>
      </c>
      <c r="AA82">
        <v>8.6206872959999998</v>
      </c>
      <c r="AB82">
        <v>8.080753200000002</v>
      </c>
      <c r="AC82">
        <v>5.9395416640000009</v>
      </c>
      <c r="AD82">
        <v>5.5931399999999991</v>
      </c>
      <c r="AE82">
        <v>9.4472975999999989</v>
      </c>
      <c r="AF82">
        <v>2.7225252000000002</v>
      </c>
      <c r="AG82">
        <v>13.007435039999997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0.81179280000000009</v>
      </c>
      <c r="AP82">
        <v>1.7685485999999999</v>
      </c>
      <c r="AQ82">
        <v>14.30494</v>
      </c>
      <c r="AR82">
        <v>6.7741439999999988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12.386418610734456</v>
      </c>
      <c r="BB82">
        <f t="shared" si="1"/>
        <v>305.21405972973565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4.6928698178032269</v>
      </c>
      <c r="L83">
        <v>0</v>
      </c>
      <c r="M83">
        <v>14.108857142857145</v>
      </c>
      <c r="N83">
        <v>36.245137500000006</v>
      </c>
      <c r="O83">
        <v>0</v>
      </c>
      <c r="P83">
        <v>39.864724309425711</v>
      </c>
      <c r="Q83">
        <v>0</v>
      </c>
      <c r="R83">
        <v>6.5011966126656864</v>
      </c>
      <c r="S83">
        <v>8.0945759368836292</v>
      </c>
      <c r="T83">
        <v>0</v>
      </c>
      <c r="U83">
        <v>21.409195672247542</v>
      </c>
      <c r="V83">
        <v>5.5647874684633036</v>
      </c>
      <c r="W83">
        <v>13.99397171512283</v>
      </c>
      <c r="X83">
        <v>30.174107913669058</v>
      </c>
      <c r="Y83">
        <v>0</v>
      </c>
      <c r="Z83">
        <v>4.0214116799999999</v>
      </c>
      <c r="AA83">
        <v>4.3103436479999999</v>
      </c>
      <c r="AB83">
        <v>8.080753200000002</v>
      </c>
      <c r="AC83">
        <v>5.9395416640000009</v>
      </c>
      <c r="AD83">
        <v>5.5931399999999991</v>
      </c>
      <c r="AE83">
        <v>9.4472975999999989</v>
      </c>
      <c r="AF83">
        <v>2.7225252000000002</v>
      </c>
      <c r="AG83">
        <v>13.007435039999997</v>
      </c>
      <c r="AH83">
        <v>35.887062250000007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0.81179280000000009</v>
      </c>
      <c r="AP83">
        <v>1.7685485999999999</v>
      </c>
      <c r="AQ83">
        <v>9.2788799999999974</v>
      </c>
      <c r="AR83">
        <v>6.7741439999999988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12.022321935718507</v>
      </c>
      <c r="BB83">
        <f t="shared" si="1"/>
        <v>296.24234439241957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4.6928698178032269</v>
      </c>
      <c r="L84">
        <v>0</v>
      </c>
      <c r="M84">
        <v>14.108857142857145</v>
      </c>
      <c r="N84">
        <v>36.245137500000006</v>
      </c>
      <c r="O84">
        <v>0</v>
      </c>
      <c r="P84">
        <v>39.864724309425711</v>
      </c>
      <c r="Q84">
        <v>0</v>
      </c>
      <c r="R84">
        <v>6.5011966126656864</v>
      </c>
      <c r="S84">
        <v>8.0945759368836292</v>
      </c>
      <c r="T84">
        <v>0</v>
      </c>
      <c r="U84">
        <v>21.409195672247542</v>
      </c>
      <c r="V84">
        <v>5.5647874684633036</v>
      </c>
      <c r="W84">
        <v>13.99397171512283</v>
      </c>
      <c r="X84">
        <v>30.174107913669058</v>
      </c>
      <c r="Y84">
        <v>0</v>
      </c>
      <c r="Z84">
        <v>2.01070584</v>
      </c>
      <c r="AA84">
        <v>0</v>
      </c>
      <c r="AB84">
        <v>8.080753200000002</v>
      </c>
      <c r="AC84">
        <v>2.9697708320000005</v>
      </c>
      <c r="AD84">
        <v>2.7965699999999996</v>
      </c>
      <c r="AE84">
        <v>9.4472975999999989</v>
      </c>
      <c r="AF84">
        <v>2.7225252000000002</v>
      </c>
      <c r="AG84">
        <v>13.007435039999997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0.81179280000000009</v>
      </c>
      <c r="AP84">
        <v>1.7685485999999999</v>
      </c>
      <c r="AQ84">
        <v>4.6394399999999987</v>
      </c>
      <c r="AR84">
        <v>6.7741439999999988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11.09005622891851</v>
      </c>
      <c r="BB84">
        <f t="shared" si="1"/>
        <v>273.27036732921948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4.6929624582824578</v>
      </c>
      <c r="L85">
        <v>0</v>
      </c>
      <c r="M85">
        <v>14.108857142857145</v>
      </c>
      <c r="N85">
        <v>36.245137500000006</v>
      </c>
      <c r="O85">
        <v>0</v>
      </c>
      <c r="P85">
        <v>39.864724309425711</v>
      </c>
      <c r="Q85">
        <v>0</v>
      </c>
      <c r="R85">
        <v>6.5011966126656864</v>
      </c>
      <c r="S85">
        <v>8.0945759368836292</v>
      </c>
      <c r="T85">
        <v>0</v>
      </c>
      <c r="U85">
        <v>21.409195672247542</v>
      </c>
      <c r="V85">
        <v>5.5638039056166759</v>
      </c>
      <c r="W85">
        <v>13.99397171512283</v>
      </c>
      <c r="X85">
        <v>30.174107913669058</v>
      </c>
      <c r="Y85">
        <v>0</v>
      </c>
      <c r="Z85">
        <v>2.01070584</v>
      </c>
      <c r="AA85">
        <v>0</v>
      </c>
      <c r="AB85">
        <v>8.080753200000002</v>
      </c>
      <c r="AC85">
        <v>2.9697708320000005</v>
      </c>
      <c r="AD85">
        <v>2.7965699999999996</v>
      </c>
      <c r="AE85">
        <v>9.4472975999999989</v>
      </c>
      <c r="AF85">
        <v>2.7225252000000002</v>
      </c>
      <c r="AG85">
        <v>13.007435039999997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0.81179280000000009</v>
      </c>
      <c r="AP85">
        <v>1.3755378</v>
      </c>
      <c r="AQ85">
        <v>4.6394399999999987</v>
      </c>
      <c r="AR85">
        <v>6.7741439999999988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10.794774696704803</v>
      </c>
      <c r="BB85">
        <f t="shared" si="1"/>
        <v>265.99433468906591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4.6930280883250646</v>
      </c>
      <c r="L86">
        <v>0</v>
      </c>
      <c r="M86">
        <v>14.108857142857145</v>
      </c>
      <c r="N86">
        <v>36.245137500000006</v>
      </c>
      <c r="O86">
        <v>0</v>
      </c>
      <c r="P86">
        <v>39.864724309425711</v>
      </c>
      <c r="Q86">
        <v>0</v>
      </c>
      <c r="R86">
        <v>6.5011966126656864</v>
      </c>
      <c r="S86">
        <v>8.0945759368836292</v>
      </c>
      <c r="T86">
        <v>0</v>
      </c>
      <c r="U86">
        <v>21.409195672247542</v>
      </c>
      <c r="V86">
        <v>5.5638039056166759</v>
      </c>
      <c r="W86">
        <v>13.99397171512283</v>
      </c>
      <c r="X86">
        <v>30.174107913669058</v>
      </c>
      <c r="Y86">
        <v>0</v>
      </c>
      <c r="Z86">
        <v>2.01070584</v>
      </c>
      <c r="AA86">
        <v>0</v>
      </c>
      <c r="AB86">
        <v>8.0562165000000014</v>
      </c>
      <c r="AC86">
        <v>0</v>
      </c>
      <c r="AD86">
        <v>2.7965699999999996</v>
      </c>
      <c r="AE86">
        <v>9.4472975999999989</v>
      </c>
      <c r="AF86">
        <v>2.7225252000000002</v>
      </c>
      <c r="AG86">
        <v>13.007435039999997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1.0823904</v>
      </c>
      <c r="AP86">
        <v>1.3755378</v>
      </c>
      <c r="AQ86">
        <v>0</v>
      </c>
      <c r="AR86">
        <v>6.7741439999999988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10.507614277499137</v>
      </c>
      <c r="BB86">
        <f t="shared" si="1"/>
        <v>258.91841080631417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4.6930280885957769</v>
      </c>
      <c r="L87">
        <v>0</v>
      </c>
      <c r="M87">
        <v>14.108857142857145</v>
      </c>
      <c r="N87">
        <v>36.245137500000006</v>
      </c>
      <c r="O87">
        <v>0</v>
      </c>
      <c r="P87">
        <v>39.864724309425711</v>
      </c>
      <c r="Q87">
        <v>0</v>
      </c>
      <c r="R87">
        <v>6.5019012721238951</v>
      </c>
      <c r="S87">
        <v>8.0957336496828489</v>
      </c>
      <c r="T87">
        <v>0</v>
      </c>
      <c r="U87">
        <v>21.409195672247542</v>
      </c>
      <c r="V87">
        <v>5.5639041852421212</v>
      </c>
      <c r="W87">
        <v>13.99397171512283</v>
      </c>
      <c r="X87">
        <v>30.174107913669058</v>
      </c>
      <c r="Y87">
        <v>0</v>
      </c>
      <c r="Z87">
        <v>2.01070584</v>
      </c>
      <c r="AA87">
        <v>0</v>
      </c>
      <c r="AB87">
        <v>8.0562165000000014</v>
      </c>
      <c r="AC87">
        <v>0</v>
      </c>
      <c r="AD87">
        <v>2.7965699999999996</v>
      </c>
      <c r="AE87">
        <v>9.4472975999999989</v>
      </c>
      <c r="AF87">
        <v>2.7225252000000002</v>
      </c>
      <c r="AG87">
        <v>13.007435039999997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1.0823904</v>
      </c>
      <c r="AP87">
        <v>1.3755378</v>
      </c>
      <c r="AQ87">
        <v>0</v>
      </c>
      <c r="AR87">
        <v>6.7741439999999988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10.22777184077939</v>
      </c>
      <c r="BB87">
        <f t="shared" si="1"/>
        <v>252.02280344518749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4.6930204480955924</v>
      </c>
      <c r="L88">
        <v>0</v>
      </c>
      <c r="M88">
        <v>14.108857142857145</v>
      </c>
      <c r="N88">
        <v>36.245137500000006</v>
      </c>
      <c r="O88">
        <v>0</v>
      </c>
      <c r="P88">
        <v>39.864724309425711</v>
      </c>
      <c r="Q88">
        <v>0</v>
      </c>
      <c r="R88">
        <v>6.5019012721238951</v>
      </c>
      <c r="S88">
        <v>8.0957336496828489</v>
      </c>
      <c r="T88">
        <v>0</v>
      </c>
      <c r="U88">
        <v>21.409195672247542</v>
      </c>
      <c r="V88">
        <v>5.5639041852421212</v>
      </c>
      <c r="W88">
        <v>13.99397171512283</v>
      </c>
      <c r="X88">
        <v>30.174107913669058</v>
      </c>
      <c r="Y88">
        <v>0</v>
      </c>
      <c r="Z88">
        <v>2.01070584</v>
      </c>
      <c r="AA88">
        <v>0</v>
      </c>
      <c r="AB88">
        <v>8.0562165000000014</v>
      </c>
      <c r="AC88">
        <v>0</v>
      </c>
      <c r="AD88">
        <v>2.7965699999999996</v>
      </c>
      <c r="AE88">
        <v>9.4472975999999989</v>
      </c>
      <c r="AF88">
        <v>2.7225252000000002</v>
      </c>
      <c r="AG88">
        <v>13.007435039999997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1.0823904</v>
      </c>
      <c r="AP88">
        <v>1.3755378</v>
      </c>
      <c r="AQ88">
        <v>0</v>
      </c>
      <c r="AR88">
        <v>6.7741439999999988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9.9478524874229688</v>
      </c>
      <c r="BB88">
        <f t="shared" si="1"/>
        <v>245.12530270804368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0.99902353633990026</v>
      </c>
      <c r="L89">
        <v>0</v>
      </c>
      <c r="M89">
        <v>14.108857142857145</v>
      </c>
      <c r="N89">
        <v>36.245137500000006</v>
      </c>
      <c r="O89">
        <v>0</v>
      </c>
      <c r="P89">
        <v>39.864724309425711</v>
      </c>
      <c r="Q89">
        <v>0</v>
      </c>
      <c r="R89">
        <v>6.5019012721238951</v>
      </c>
      <c r="S89">
        <v>8.0957336496828489</v>
      </c>
      <c r="T89">
        <v>0</v>
      </c>
      <c r="U89">
        <v>21.409195672247542</v>
      </c>
      <c r="V89">
        <v>5.5639041852421212</v>
      </c>
      <c r="W89">
        <v>13.99397171512283</v>
      </c>
      <c r="X89">
        <v>30.174107913669058</v>
      </c>
      <c r="Y89">
        <v>0</v>
      </c>
      <c r="Z89">
        <v>2.01070584</v>
      </c>
      <c r="AA89">
        <v>0</v>
      </c>
      <c r="AB89">
        <v>4.0076610000000006</v>
      </c>
      <c r="AC89">
        <v>0</v>
      </c>
      <c r="AD89">
        <v>2.7965699999999996</v>
      </c>
      <c r="AE89">
        <v>9.4472975999999989</v>
      </c>
      <c r="AF89">
        <v>2.7225252000000002</v>
      </c>
      <c r="AG89">
        <v>13.007435039999997</v>
      </c>
      <c r="AH89">
        <v>6.7996539000000009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1.0823904</v>
      </c>
      <c r="AP89">
        <v>1.3755378</v>
      </c>
      <c r="AQ89">
        <v>0</v>
      </c>
      <c r="AR89">
        <v>6.7741439999999988</v>
      </c>
      <c r="AS89">
        <v>4.1270735999999992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9.6633516334008647</v>
      </c>
      <c r="BB89">
        <f t="shared" si="1"/>
        <v>238.11490732031018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0.99895485513214066</v>
      </c>
      <c r="L90">
        <v>0</v>
      </c>
      <c r="M90">
        <v>14.108857142857145</v>
      </c>
      <c r="N90">
        <v>36.245137500000006</v>
      </c>
      <c r="O90">
        <v>0</v>
      </c>
      <c r="P90">
        <v>39.864724309425711</v>
      </c>
      <c r="Q90">
        <v>0</v>
      </c>
      <c r="R90">
        <v>6.5019012721238951</v>
      </c>
      <c r="S90">
        <v>8.0957336496828489</v>
      </c>
      <c r="T90">
        <v>0</v>
      </c>
      <c r="U90">
        <v>21.409195672247542</v>
      </c>
      <c r="V90">
        <v>5.5639041852421212</v>
      </c>
      <c r="W90">
        <v>13.99397171512283</v>
      </c>
      <c r="X90">
        <v>30.174107913669058</v>
      </c>
      <c r="Y90">
        <v>0</v>
      </c>
      <c r="Z90">
        <v>2.01070584</v>
      </c>
      <c r="AA90">
        <v>0</v>
      </c>
      <c r="AB90">
        <v>4.0076610000000006</v>
      </c>
      <c r="AC90">
        <v>0</v>
      </c>
      <c r="AD90">
        <v>2.7965699999999996</v>
      </c>
      <c r="AE90">
        <v>9.4472975999999989</v>
      </c>
      <c r="AF90">
        <v>2.7225252000000002</v>
      </c>
      <c r="AG90">
        <v>13.007435039999997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1.0823904</v>
      </c>
      <c r="AP90">
        <v>1.3755378</v>
      </c>
      <c r="AQ90">
        <v>0</v>
      </c>
      <c r="AR90">
        <v>6.7741439999999988</v>
      </c>
      <c r="AS90">
        <v>4.1270735999999992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9.3981625128337622</v>
      </c>
      <c r="BB90">
        <f t="shared" si="1"/>
        <v>231.58037385966949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0.99902538540406816</v>
      </c>
      <c r="L91">
        <v>0</v>
      </c>
      <c r="M91">
        <v>14.108857142857145</v>
      </c>
      <c r="N91">
        <v>36.245137500000006</v>
      </c>
      <c r="O91">
        <v>0</v>
      </c>
      <c r="P91">
        <v>39.864724309425711</v>
      </c>
      <c r="Q91">
        <v>0</v>
      </c>
      <c r="R91">
        <v>6.5019012721238951</v>
      </c>
      <c r="S91">
        <v>8.0957336496828489</v>
      </c>
      <c r="T91">
        <v>0</v>
      </c>
      <c r="U91">
        <v>21.409195672247542</v>
      </c>
      <c r="V91">
        <v>5.5639041852421212</v>
      </c>
      <c r="W91">
        <v>13.99397171512283</v>
      </c>
      <c r="X91">
        <v>30.174107913669058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2.7965699999999996</v>
      </c>
      <c r="AE91">
        <v>8.6600228000000001</v>
      </c>
      <c r="AF91">
        <v>2.7225252000000002</v>
      </c>
      <c r="AG91">
        <v>13.007435039999997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1.0823904</v>
      </c>
      <c r="AP91">
        <v>1.3755378</v>
      </c>
      <c r="AQ91">
        <v>0</v>
      </c>
      <c r="AR91">
        <v>6.7741439999999988</v>
      </c>
      <c r="AS91">
        <v>4.1270735999999992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9.2111627673143683</v>
      </c>
      <c r="BB91">
        <f t="shared" si="1"/>
        <v>226.97250833546082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0.99902538540406816</v>
      </c>
      <c r="L92">
        <v>0</v>
      </c>
      <c r="M92">
        <v>14.108857142857145</v>
      </c>
      <c r="N92">
        <v>36.245137500000006</v>
      </c>
      <c r="O92">
        <v>0</v>
      </c>
      <c r="P92">
        <v>39.864724309425711</v>
      </c>
      <c r="Q92">
        <v>0</v>
      </c>
      <c r="R92">
        <v>6.5019012721238951</v>
      </c>
      <c r="S92">
        <v>8.0957336496828489</v>
      </c>
      <c r="T92">
        <v>0</v>
      </c>
      <c r="U92">
        <v>21.409195672247542</v>
      </c>
      <c r="V92">
        <v>5.5639041852421212</v>
      </c>
      <c r="W92">
        <v>13.99397171512283</v>
      </c>
      <c r="X92">
        <v>30.174107913669058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2.7965699999999996</v>
      </c>
      <c r="AE92">
        <v>8.6600228000000001</v>
      </c>
      <c r="AF92">
        <v>2.7225252000000002</v>
      </c>
      <c r="AG92">
        <v>13.007435039999997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1.0823904</v>
      </c>
      <c r="AP92">
        <v>1.3755378</v>
      </c>
      <c r="AQ92">
        <v>0</v>
      </c>
      <c r="AR92">
        <v>6.7741439999999988</v>
      </c>
      <c r="AS92">
        <v>4.1270735999999992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9.2111627673143683</v>
      </c>
      <c r="BB92">
        <f t="shared" si="1"/>
        <v>226.97250833546082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0.99894286275279798</v>
      </c>
      <c r="L93">
        <v>0</v>
      </c>
      <c r="M93">
        <v>14.108857142857145</v>
      </c>
      <c r="N93">
        <v>36.245137500000006</v>
      </c>
      <c r="O93">
        <v>0</v>
      </c>
      <c r="P93">
        <v>39.864724309425711</v>
      </c>
      <c r="Q93">
        <v>0</v>
      </c>
      <c r="R93">
        <v>6.5019012721238951</v>
      </c>
      <c r="S93">
        <v>8.0957336496828489</v>
      </c>
      <c r="T93">
        <v>0</v>
      </c>
      <c r="U93">
        <v>21.409195672247542</v>
      </c>
      <c r="V93">
        <v>5.5639041852421212</v>
      </c>
      <c r="W93">
        <v>13.99397171512283</v>
      </c>
      <c r="X93">
        <v>30.174107913669058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2.7155100000000005</v>
      </c>
      <c r="AE93">
        <v>8.6600228000000001</v>
      </c>
      <c r="AF93">
        <v>2.7225252000000002</v>
      </c>
      <c r="AG93">
        <v>13.007435039999997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1.0823904</v>
      </c>
      <c r="AP93">
        <v>1.3755378</v>
      </c>
      <c r="AQ93">
        <v>0</v>
      </c>
      <c r="AR93">
        <v>6.7741439999999988</v>
      </c>
      <c r="AS93">
        <v>4.1270735999999992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9.2079981489309723</v>
      </c>
      <c r="BB93">
        <f t="shared" si="1"/>
        <v>226.89453043119292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0.99902353633990026</v>
      </c>
      <c r="L94">
        <v>0</v>
      </c>
      <c r="M94">
        <v>14.108857142857145</v>
      </c>
      <c r="N94">
        <v>36.245137500000006</v>
      </c>
      <c r="O94">
        <v>0</v>
      </c>
      <c r="P94">
        <v>39.864724309425711</v>
      </c>
      <c r="Q94">
        <v>0</v>
      </c>
      <c r="R94">
        <v>6.5019012721238951</v>
      </c>
      <c r="S94">
        <v>8.0957336496828489</v>
      </c>
      <c r="T94">
        <v>0</v>
      </c>
      <c r="U94">
        <v>21.409195672247542</v>
      </c>
      <c r="V94">
        <v>5.5639041852421212</v>
      </c>
      <c r="W94">
        <v>13.99397171512283</v>
      </c>
      <c r="X94">
        <v>30.174107913669058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2.4317999999999995</v>
      </c>
      <c r="AE94">
        <v>8.6600228000000001</v>
      </c>
      <c r="AF94">
        <v>2.7225252000000002</v>
      </c>
      <c r="AG94">
        <v>13.007435039999997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1.0823904</v>
      </c>
      <c r="AP94">
        <v>1.3755378</v>
      </c>
      <c r="AQ94">
        <v>0</v>
      </c>
      <c r="AR94">
        <v>6.7741439999999988</v>
      </c>
      <c r="AS94">
        <v>4.1270735999999992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9.1969366952008667</v>
      </c>
      <c r="BB94">
        <f t="shared" si="1"/>
        <v>226.62196255851015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0.99902353633990026</v>
      </c>
      <c r="L95">
        <v>0</v>
      </c>
      <c r="M95">
        <v>14.108857142857145</v>
      </c>
      <c r="N95">
        <v>36.245137500000006</v>
      </c>
      <c r="O95">
        <v>0</v>
      </c>
      <c r="P95">
        <v>39.864724309425711</v>
      </c>
      <c r="Q95">
        <v>0</v>
      </c>
      <c r="R95">
        <v>6.5019012721238951</v>
      </c>
      <c r="S95">
        <v>8.0957336496828489</v>
      </c>
      <c r="T95">
        <v>0</v>
      </c>
      <c r="U95">
        <v>21.409195672247542</v>
      </c>
      <c r="V95">
        <v>5.5639041852421212</v>
      </c>
      <c r="W95">
        <v>13.99397171512283</v>
      </c>
      <c r="X95">
        <v>30.174107913669058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2.4317999999999995</v>
      </c>
      <c r="AE95">
        <v>8.2663854000000008</v>
      </c>
      <c r="AF95">
        <v>2.7225252000000002</v>
      </c>
      <c r="AG95">
        <v>13.007435039999997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1.0823904</v>
      </c>
      <c r="AP95">
        <v>1.3755378</v>
      </c>
      <c r="AQ95">
        <v>0</v>
      </c>
      <c r="AR95">
        <v>4.7419008000000007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9.0701360550008676</v>
      </c>
      <c r="BB95">
        <f t="shared" si="1"/>
        <v>223.49746787871013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0.99902353633990026</v>
      </c>
      <c r="L96">
        <v>0</v>
      </c>
      <c r="M96">
        <v>14.108857142857145</v>
      </c>
      <c r="N96">
        <v>36.245137500000006</v>
      </c>
      <c r="O96">
        <v>0</v>
      </c>
      <c r="P96">
        <v>39.864724309425711</v>
      </c>
      <c r="Q96">
        <v>0</v>
      </c>
      <c r="R96">
        <v>0</v>
      </c>
      <c r="S96">
        <v>0.49289554920386247</v>
      </c>
      <c r="T96">
        <v>0</v>
      </c>
      <c r="U96">
        <v>21.409195672247542</v>
      </c>
      <c r="V96">
        <v>0</v>
      </c>
      <c r="W96">
        <v>13.99397171512283</v>
      </c>
      <c r="X96">
        <v>30.174107913669058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2.4317999999999995</v>
      </c>
      <c r="AE96">
        <v>8.2663854000000008</v>
      </c>
      <c r="AF96">
        <v>2.7225252000000002</v>
      </c>
      <c r="AG96">
        <v>13.007435039999997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1.0823904</v>
      </c>
      <c r="AP96">
        <v>1.3755378</v>
      </c>
      <c r="AQ96">
        <v>0</v>
      </c>
      <c r="AR96">
        <v>4.7419008000000007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8.3030588258201607</v>
      </c>
      <c r="BB96">
        <f t="shared" si="1"/>
        <v>204.59590155004585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0.99902538540406816</v>
      </c>
      <c r="L97">
        <v>0</v>
      </c>
      <c r="M97">
        <v>14.108857142857145</v>
      </c>
      <c r="N97">
        <v>36.245137500000006</v>
      </c>
      <c r="O97">
        <v>0</v>
      </c>
      <c r="P97">
        <v>39.864724309425711</v>
      </c>
      <c r="Q97">
        <v>0</v>
      </c>
      <c r="R97">
        <v>0</v>
      </c>
      <c r="S97">
        <v>0.49289554920386247</v>
      </c>
      <c r="T97">
        <v>0</v>
      </c>
      <c r="U97">
        <v>21.409195672247542</v>
      </c>
      <c r="V97">
        <v>0</v>
      </c>
      <c r="W97">
        <v>13.99397171512283</v>
      </c>
      <c r="X97">
        <v>30.174107913669058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2.4317999999999995</v>
      </c>
      <c r="AE97">
        <v>8.2663854000000008</v>
      </c>
      <c r="AF97">
        <v>2.7225252000000002</v>
      </c>
      <c r="AG97">
        <v>13.007435039999997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1.0823904</v>
      </c>
      <c r="AP97">
        <v>1.3755378</v>
      </c>
      <c r="AQ97">
        <v>0</v>
      </c>
      <c r="AR97">
        <v>3.3870719999999994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8.1718031083336626</v>
      </c>
      <c r="BB97">
        <f t="shared" si="1"/>
        <v>201.36162447659649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0.99902538540406816</v>
      </c>
      <c r="L98">
        <v>0</v>
      </c>
      <c r="M98">
        <v>14.108857142857145</v>
      </c>
      <c r="N98">
        <v>36.245137500000006</v>
      </c>
      <c r="O98">
        <v>0</v>
      </c>
      <c r="P98">
        <v>39.864724309425711</v>
      </c>
      <c r="Q98">
        <v>0</v>
      </c>
      <c r="R98">
        <v>0</v>
      </c>
      <c r="S98">
        <v>0.49289554920386247</v>
      </c>
      <c r="T98">
        <v>0</v>
      </c>
      <c r="U98">
        <v>21.409195672247542</v>
      </c>
      <c r="V98">
        <v>0</v>
      </c>
      <c r="W98">
        <v>13.99397171512283</v>
      </c>
      <c r="X98">
        <v>30.174107913669058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2.4317999999999995</v>
      </c>
      <c r="AE98">
        <v>8.2663854000000008</v>
      </c>
      <c r="AF98">
        <v>2.7225252000000002</v>
      </c>
      <c r="AG98">
        <v>13.007435039999997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1.0823904</v>
      </c>
      <c r="AP98">
        <v>1.3755378</v>
      </c>
      <c r="AQ98">
        <v>0</v>
      </c>
      <c r="AR98">
        <v>3.3870719999999994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8.1718031083336626</v>
      </c>
      <c r="BB98">
        <f t="shared" si="1"/>
        <v>201.36162447659649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7.3318280794159724E-2</v>
      </c>
      <c r="L99">
        <f t="shared" si="2"/>
        <v>0</v>
      </c>
      <c r="M99">
        <f t="shared" si="2"/>
        <v>0.3384627146828551</v>
      </c>
      <c r="N99">
        <f t="shared" si="2"/>
        <v>0.8696144417089493</v>
      </c>
      <c r="O99">
        <f t="shared" si="2"/>
        <v>0</v>
      </c>
      <c r="P99">
        <f t="shared" si="2"/>
        <v>0.92516997640092236</v>
      </c>
      <c r="Q99">
        <f t="shared" si="2"/>
        <v>0</v>
      </c>
      <c r="R99">
        <f t="shared" si="2"/>
        <v>0.12768253499332388</v>
      </c>
      <c r="S99">
        <f t="shared" si="2"/>
        <v>0.15774842426124722</v>
      </c>
      <c r="T99">
        <f t="shared" si="2"/>
        <v>0</v>
      </c>
      <c r="U99">
        <f t="shared" si="2"/>
        <v>0.51382069613394044</v>
      </c>
      <c r="V99">
        <f t="shared" si="2"/>
        <v>8.4226053618434327E-2</v>
      </c>
      <c r="W99">
        <f t="shared" si="2"/>
        <v>0.27265666044796127</v>
      </c>
      <c r="X99">
        <f t="shared" si="2"/>
        <v>0.63317585565523771</v>
      </c>
      <c r="Y99">
        <f t="shared" si="2"/>
        <v>0</v>
      </c>
      <c r="Z99">
        <f t="shared" si="2"/>
        <v>2.613892281E-2</v>
      </c>
      <c r="AA99">
        <f t="shared" si="2"/>
        <v>4.3624536279999987E-2</v>
      </c>
      <c r="AB99">
        <f t="shared" si="2"/>
        <v>5.851389532500003E-2</v>
      </c>
      <c r="AC99">
        <f t="shared" si="2"/>
        <v>4.3819848254350001E-2</v>
      </c>
      <c r="AD99">
        <f t="shared" si="2"/>
        <v>6.5253300000000056E-2</v>
      </c>
      <c r="AE99">
        <f t="shared" si="2"/>
        <v>0.12243028506020004</v>
      </c>
      <c r="AF99">
        <f t="shared" si="2"/>
        <v>5.6265520800000066E-2</v>
      </c>
      <c r="AG99">
        <f t="shared" si="2"/>
        <v>0.31217844096000025</v>
      </c>
      <c r="AH99">
        <f t="shared" si="2"/>
        <v>0.26152515000000004</v>
      </c>
      <c r="AI99">
        <f t="shared" si="2"/>
        <v>1.9043670750000005E-2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2.1738007199999989E-2</v>
      </c>
      <c r="AP99">
        <f t="shared" si="2"/>
        <v>4.2405865319999986E-2</v>
      </c>
      <c r="AQ99">
        <f t="shared" si="2"/>
        <v>0.10825359999999994</v>
      </c>
      <c r="AR99">
        <f t="shared" si="2"/>
        <v>0.10770888959999991</v>
      </c>
      <c r="AS99">
        <f t="shared" si="2"/>
        <v>9.0279735E-2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0.2252309304507977</v>
      </c>
      <c r="BB99">
        <f t="shared" si="1"/>
        <v>5.5499213598537853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0.49956140099962593</v>
      </c>
      <c r="L3">
        <v>0</v>
      </c>
      <c r="M3">
        <v>1.196547619047619</v>
      </c>
      <c r="N3">
        <v>2.5312064254366931</v>
      </c>
      <c r="O3">
        <v>2.8109030803214683</v>
      </c>
      <c r="P3">
        <v>0</v>
      </c>
      <c r="Q3">
        <v>0</v>
      </c>
      <c r="R3">
        <v>0</v>
      </c>
      <c r="S3">
        <v>2.3009481007751066E-4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</v>
      </c>
      <c r="AF3">
        <v>0.18941669999999999</v>
      </c>
      <c r="AG3">
        <v>1.19002338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80.150725000000008</v>
      </c>
      <c r="BA3">
        <v>3.5944252325223376</v>
      </c>
      <c r="BB3">
        <f>SUM(B3:AZ3)-BA3</f>
        <v>86.427485611093147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1.196547619047619</v>
      </c>
      <c r="N4">
        <v>2.5312064254366931</v>
      </c>
      <c r="O4">
        <v>2.8109030803214683</v>
      </c>
      <c r="P4">
        <v>0</v>
      </c>
      <c r="Q4">
        <v>0</v>
      </c>
      <c r="R4">
        <v>0</v>
      </c>
      <c r="S4">
        <v>2.3009481007751066E-4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</v>
      </c>
      <c r="AF4">
        <v>0.18941669999999999</v>
      </c>
      <c r="AG4">
        <v>1.19002338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80.150725000000008</v>
      </c>
      <c r="BA4">
        <v>3.5749423370877436</v>
      </c>
      <c r="BB4">
        <f t="shared" ref="BB4:BB67" si="0">SUM(B4:AZ4)-BA4</f>
        <v>85.947407105528114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1.196547619047619</v>
      </c>
      <c r="N5">
        <v>2.5312064254366931</v>
      </c>
      <c r="O5">
        <v>2.8109030803214683</v>
      </c>
      <c r="P5">
        <v>0</v>
      </c>
      <c r="Q5">
        <v>0</v>
      </c>
      <c r="R5">
        <v>0</v>
      </c>
      <c r="S5">
        <v>2.3009481007751066E-4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1.19002338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80.090725000000006</v>
      </c>
      <c r="BA5">
        <v>3.5749423370877436</v>
      </c>
      <c r="BB5">
        <f t="shared" si="0"/>
        <v>85.887407105528112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1.196547619047619</v>
      </c>
      <c r="N6">
        <v>2.5312064254366931</v>
      </c>
      <c r="O6">
        <v>2.8109030803214683</v>
      </c>
      <c r="P6">
        <v>0</v>
      </c>
      <c r="Q6">
        <v>0</v>
      </c>
      <c r="R6">
        <v>0</v>
      </c>
      <c r="S6">
        <v>2.3009481007751066E-4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1.19002338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80.090725000000006</v>
      </c>
      <c r="BA6">
        <v>3.5749423370877436</v>
      </c>
      <c r="BB6">
        <f t="shared" si="0"/>
        <v>85.887407105528112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1.196547619047619</v>
      </c>
      <c r="N7">
        <v>2.5312064254366931</v>
      </c>
      <c r="O7">
        <v>2.8109030803214683</v>
      </c>
      <c r="P7">
        <v>0</v>
      </c>
      <c r="Q7">
        <v>0</v>
      </c>
      <c r="R7">
        <v>0</v>
      </c>
      <c r="S7">
        <v>2.3009481007751066E-4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1.19002338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80.090725000000006</v>
      </c>
      <c r="BA7">
        <v>3.5749423370877436</v>
      </c>
      <c r="BB7">
        <f t="shared" si="0"/>
        <v>85.887407105528112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1.196547619047619</v>
      </c>
      <c r="N8">
        <v>2.5312064254366931</v>
      </c>
      <c r="O8">
        <v>2.8109030803214683</v>
      </c>
      <c r="P8">
        <v>0</v>
      </c>
      <c r="Q8">
        <v>0</v>
      </c>
      <c r="R8">
        <v>0</v>
      </c>
      <c r="S8">
        <v>2.3009481007751066E-4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1.19002338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80.040725000000009</v>
      </c>
      <c r="BA8">
        <v>3.5749423370877578</v>
      </c>
      <c r="BB8">
        <f t="shared" si="0"/>
        <v>85.837407105528101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0.49947629203686322</v>
      </c>
      <c r="L9">
        <v>0</v>
      </c>
      <c r="M9">
        <v>1.196547619047619</v>
      </c>
      <c r="N9">
        <v>2.5312064254366931</v>
      </c>
      <c r="O9">
        <v>2.8109030803214683</v>
      </c>
      <c r="P9">
        <v>0</v>
      </c>
      <c r="Q9">
        <v>0</v>
      </c>
      <c r="R9">
        <v>0</v>
      </c>
      <c r="S9">
        <v>2.3009481007751066E-4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1.19002338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80.040725000000009</v>
      </c>
      <c r="BA9">
        <v>3.5944219137115638</v>
      </c>
      <c r="BB9">
        <f t="shared" si="0"/>
        <v>86.317403820941166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0.49947629203686322</v>
      </c>
      <c r="L10">
        <v>0</v>
      </c>
      <c r="M10">
        <v>1.196547619047619</v>
      </c>
      <c r="N10">
        <v>2.5312064254366931</v>
      </c>
      <c r="O10">
        <v>2.8109030803214683</v>
      </c>
      <c r="P10">
        <v>0</v>
      </c>
      <c r="Q10">
        <v>0</v>
      </c>
      <c r="R10">
        <v>0</v>
      </c>
      <c r="S10">
        <v>2.3009481007751066E-4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1.19002338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80.040725000000009</v>
      </c>
      <c r="BA10">
        <v>3.5944219137115638</v>
      </c>
      <c r="BB10">
        <f t="shared" si="0"/>
        <v>86.317403820941166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0.49947629203686322</v>
      </c>
      <c r="L11">
        <v>0</v>
      </c>
      <c r="M11">
        <v>1.196547619047619</v>
      </c>
      <c r="N11">
        <v>2.5312064254366931</v>
      </c>
      <c r="O11">
        <v>2.8109030803214683</v>
      </c>
      <c r="P11">
        <v>0</v>
      </c>
      <c r="Q11">
        <v>0</v>
      </c>
      <c r="R11">
        <v>0.28100894374204238</v>
      </c>
      <c r="S11">
        <v>0.29551854219999962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1.19002338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80.040725000000009</v>
      </c>
      <c r="BA11">
        <v>3.6168974938768939</v>
      </c>
      <c r="BB11">
        <f t="shared" si="0"/>
        <v>86.871225631907805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0.49947629203686322</v>
      </c>
      <c r="L12">
        <v>0</v>
      </c>
      <c r="M12">
        <v>1.196547619047619</v>
      </c>
      <c r="N12">
        <v>2.5312064254366931</v>
      </c>
      <c r="O12">
        <v>2.8109030803214683</v>
      </c>
      <c r="P12">
        <v>0</v>
      </c>
      <c r="Q12">
        <v>0</v>
      </c>
      <c r="R12">
        <v>0.29142691869088388</v>
      </c>
      <c r="S12">
        <v>0.29551854219999962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1.19002338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80.040725000000009</v>
      </c>
      <c r="BA12">
        <v>3.6173038035683236</v>
      </c>
      <c r="BB12">
        <f t="shared" si="0"/>
        <v>86.881237297165214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0.51000170139234025</v>
      </c>
      <c r="L13">
        <v>0</v>
      </c>
      <c r="M13">
        <v>1.196547619047619</v>
      </c>
      <c r="N13">
        <v>2.5312064254366931</v>
      </c>
      <c r="O13">
        <v>2.8109030803214683</v>
      </c>
      <c r="P13">
        <v>0</v>
      </c>
      <c r="Q13">
        <v>0</v>
      </c>
      <c r="R13">
        <v>0.28100894374204238</v>
      </c>
      <c r="S13">
        <v>0.30478944520837786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0.18941669999999999</v>
      </c>
      <c r="AG13">
        <v>1.19002338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80.040725000000009</v>
      </c>
      <c r="BA13">
        <v>3.6176695552131193</v>
      </c>
      <c r="BB13">
        <f t="shared" si="0"/>
        <v>86.890249882935422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0.52033836805654443</v>
      </c>
      <c r="L14">
        <v>0</v>
      </c>
      <c r="M14">
        <v>1.196547619047619</v>
      </c>
      <c r="N14">
        <v>2.5312064254366931</v>
      </c>
      <c r="O14">
        <v>2.8109030803214683</v>
      </c>
      <c r="P14">
        <v>0</v>
      </c>
      <c r="Q14">
        <v>0</v>
      </c>
      <c r="R14">
        <v>0.28100894374204238</v>
      </c>
      <c r="S14">
        <v>0.29551854219999962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0.18941669999999999</v>
      </c>
      <c r="AG14">
        <v>1.19002338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80.040725000000009</v>
      </c>
      <c r="BA14">
        <v>3.6177111132155795</v>
      </c>
      <c r="BB14">
        <f t="shared" si="0"/>
        <v>86.891274088588801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0.51000170139234025</v>
      </c>
      <c r="L15">
        <v>0</v>
      </c>
      <c r="M15">
        <v>1.196547619047619</v>
      </c>
      <c r="N15">
        <v>2.5312064254366931</v>
      </c>
      <c r="O15">
        <v>2.8109030803214683</v>
      </c>
      <c r="P15">
        <v>0</v>
      </c>
      <c r="Q15">
        <v>0</v>
      </c>
      <c r="R15">
        <v>0.28100894374204238</v>
      </c>
      <c r="S15">
        <v>0.29551854219999962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0.18941669999999999</v>
      </c>
      <c r="AG15">
        <v>1.19002338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80.062305000000009</v>
      </c>
      <c r="BA15">
        <v>3.618149982425662</v>
      </c>
      <c r="BB15">
        <f t="shared" si="0"/>
        <v>86.902078552714514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0.52033836805654443</v>
      </c>
      <c r="L16">
        <v>0</v>
      </c>
      <c r="M16">
        <v>1.196547619047619</v>
      </c>
      <c r="N16">
        <v>2.5312064254366931</v>
      </c>
      <c r="O16">
        <v>2.8109030803214683</v>
      </c>
      <c r="P16">
        <v>0</v>
      </c>
      <c r="Q16">
        <v>0</v>
      </c>
      <c r="R16">
        <v>0.28100894374204238</v>
      </c>
      <c r="S16">
        <v>0.29551854219999962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0.18941669999999999</v>
      </c>
      <c r="AG16">
        <v>1.19002338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80.062305000000009</v>
      </c>
      <c r="BA16">
        <v>3.618553113215571</v>
      </c>
      <c r="BB16">
        <f t="shared" si="0"/>
        <v>86.91201208858881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0.51000170139234025</v>
      </c>
      <c r="L17">
        <v>0</v>
      </c>
      <c r="M17">
        <v>1.196547619047619</v>
      </c>
      <c r="N17">
        <v>2.5312064254366931</v>
      </c>
      <c r="O17">
        <v>2.8109030803214683</v>
      </c>
      <c r="P17">
        <v>0</v>
      </c>
      <c r="Q17">
        <v>0</v>
      </c>
      <c r="R17">
        <v>0.28100894374204238</v>
      </c>
      <c r="S17">
        <v>0.29551854219999962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0.18941669999999999</v>
      </c>
      <c r="AG17">
        <v>1.19002338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80.072305000000014</v>
      </c>
      <c r="BA17">
        <v>3.6181499824256762</v>
      </c>
      <c r="BB17">
        <f t="shared" si="0"/>
        <v>86.912078552714505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0.52033836805654443</v>
      </c>
      <c r="L18">
        <v>0</v>
      </c>
      <c r="M18">
        <v>1.196547619047619</v>
      </c>
      <c r="N18">
        <v>2.5312064254366931</v>
      </c>
      <c r="O18">
        <v>2.8109030803214683</v>
      </c>
      <c r="P18">
        <v>0</v>
      </c>
      <c r="Q18">
        <v>0</v>
      </c>
      <c r="R18">
        <v>0.28100894374204238</v>
      </c>
      <c r="S18">
        <v>0.29551854219999962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0.18941669999999999</v>
      </c>
      <c r="AG18">
        <v>1.19002338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80.072305000000014</v>
      </c>
      <c r="BA18">
        <v>3.6185531132155853</v>
      </c>
      <c r="BB18">
        <f t="shared" si="0"/>
        <v>86.922012088588801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1.196547619047619</v>
      </c>
      <c r="N19">
        <v>2.5312064254366931</v>
      </c>
      <c r="O19">
        <v>2.8109030803214683</v>
      </c>
      <c r="P19">
        <v>0</v>
      </c>
      <c r="Q19">
        <v>0</v>
      </c>
      <c r="R19">
        <v>0</v>
      </c>
      <c r="S19">
        <v>2.3009481007751066E-4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</v>
      </c>
      <c r="AF19">
        <v>0.18941669999999999</v>
      </c>
      <c r="AG19">
        <v>1.19002338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80.083095000000014</v>
      </c>
      <c r="BA19">
        <v>3.5762043370877548</v>
      </c>
      <c r="BB19">
        <f t="shared" si="0"/>
        <v>85.878515105528109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1.196547619047619</v>
      </c>
      <c r="N20">
        <v>2.5312064254366931</v>
      </c>
      <c r="O20">
        <v>2.8109030803214683</v>
      </c>
      <c r="P20">
        <v>0</v>
      </c>
      <c r="Q20">
        <v>0</v>
      </c>
      <c r="R20">
        <v>0</v>
      </c>
      <c r="S20">
        <v>2.3009481007751066E-4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</v>
      </c>
      <c r="AF20">
        <v>0.18941669999999999</v>
      </c>
      <c r="AG20">
        <v>1.19002338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80.083095000000014</v>
      </c>
      <c r="BA20">
        <v>3.5762043370877548</v>
      </c>
      <c r="BB20">
        <f t="shared" si="0"/>
        <v>85.878515105528109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1.196547619047619</v>
      </c>
      <c r="N21">
        <v>2.5312064254366931</v>
      </c>
      <c r="O21">
        <v>2.8109030803214683</v>
      </c>
      <c r="P21">
        <v>0</v>
      </c>
      <c r="Q21">
        <v>0</v>
      </c>
      <c r="R21">
        <v>0</v>
      </c>
      <c r="S21">
        <v>2.3009481007751066E-4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</v>
      </c>
      <c r="AF21">
        <v>0.18941669999999999</v>
      </c>
      <c r="AG21">
        <v>1.19002338</v>
      </c>
      <c r="AH21">
        <v>0.49441742999999999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80.223085000000012</v>
      </c>
      <c r="BA21">
        <v>3.600946614787754</v>
      </c>
      <c r="BB21">
        <f t="shared" si="0"/>
        <v>86.488180257828105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1.196547619047619</v>
      </c>
      <c r="N22">
        <v>2.5312064254366931</v>
      </c>
      <c r="O22">
        <v>2.8109030803214683</v>
      </c>
      <c r="P22">
        <v>0</v>
      </c>
      <c r="Q22">
        <v>0</v>
      </c>
      <c r="R22">
        <v>0</v>
      </c>
      <c r="S22">
        <v>2.3009481007751066E-4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</v>
      </c>
      <c r="AF22">
        <v>0.18941669999999999</v>
      </c>
      <c r="AG22">
        <v>1.19002338</v>
      </c>
      <c r="AH22">
        <v>0.98883485999999998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80.352285000000009</v>
      </c>
      <c r="BA22">
        <v>3.6252678924877504</v>
      </c>
      <c r="BB22">
        <f t="shared" si="0"/>
        <v>87.087476410128119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1.196547619047619</v>
      </c>
      <c r="N23">
        <v>2.5312064254366931</v>
      </c>
      <c r="O23">
        <v>2.8109030803214683</v>
      </c>
      <c r="P23">
        <v>0</v>
      </c>
      <c r="Q23">
        <v>0</v>
      </c>
      <c r="R23">
        <v>0</v>
      </c>
      <c r="S23">
        <v>2.3009481007751066E-4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</v>
      </c>
      <c r="AF23">
        <v>0.18941669999999999</v>
      </c>
      <c r="AG23">
        <v>1.19002338</v>
      </c>
      <c r="AH23">
        <v>1.10693457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80.382685000000009</v>
      </c>
      <c r="BA23">
        <v>3.6310587873877571</v>
      </c>
      <c r="BB23">
        <f t="shared" si="0"/>
        <v>87.230185225228112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1.196547619047619</v>
      </c>
      <c r="N24">
        <v>2.5312064254366931</v>
      </c>
      <c r="O24">
        <v>2.8109030803214683</v>
      </c>
      <c r="P24">
        <v>0</v>
      </c>
      <c r="Q24">
        <v>0</v>
      </c>
      <c r="R24">
        <v>0</v>
      </c>
      <c r="S24">
        <v>2.3009481007751066E-4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0.20694618000000001</v>
      </c>
      <c r="AE24">
        <v>0</v>
      </c>
      <c r="AF24">
        <v>0.18941669999999999</v>
      </c>
      <c r="AG24">
        <v>1.19002338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1.0066683E-2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80.705485000000024</v>
      </c>
      <c r="BA24">
        <v>3.6864949801877627</v>
      </c>
      <c r="BB24">
        <f t="shared" si="0"/>
        <v>88.596195072428117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1.1919261318506751</v>
      </c>
      <c r="N25">
        <v>2.5219095940959413</v>
      </c>
      <c r="O25">
        <v>2.8042356986558303</v>
      </c>
      <c r="P25">
        <v>0</v>
      </c>
      <c r="Q25">
        <v>0</v>
      </c>
      <c r="R25">
        <v>0</v>
      </c>
      <c r="S25">
        <v>2.3009481007751066E-4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0.20694618000000001</v>
      </c>
      <c r="AE25">
        <v>0</v>
      </c>
      <c r="AF25">
        <v>0.18941669999999999</v>
      </c>
      <c r="AG25">
        <v>1.19002338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1.0066683E-2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81.008685</v>
      </c>
      <c r="BA25">
        <v>3.7380346735570953</v>
      </c>
      <c r="BB25">
        <f t="shared" si="0"/>
        <v>89.816181108855432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1.1919261318506751</v>
      </c>
      <c r="N26">
        <v>2.5219095940959413</v>
      </c>
      <c r="O26">
        <v>2.8042356986558303</v>
      </c>
      <c r="P26">
        <v>0</v>
      </c>
      <c r="Q26">
        <v>0</v>
      </c>
      <c r="R26">
        <v>0</v>
      </c>
      <c r="S26">
        <v>3.0577497264431159E-4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0.45566864000000001</v>
      </c>
      <c r="AD26">
        <v>0.20694618000000001</v>
      </c>
      <c r="AE26">
        <v>0.35923679999999991</v>
      </c>
      <c r="AF26">
        <v>0.18941669999999999</v>
      </c>
      <c r="AG26">
        <v>1.19002338</v>
      </c>
      <c r="AH26">
        <v>1.97766972</v>
      </c>
      <c r="AI26">
        <v>0</v>
      </c>
      <c r="AJ26">
        <v>0</v>
      </c>
      <c r="AK26">
        <v>1.2362842799999998</v>
      </c>
      <c r="AL26">
        <v>0</v>
      </c>
      <c r="AM26">
        <v>0</v>
      </c>
      <c r="AN26">
        <v>1.0066683E-2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81.165085000000005</v>
      </c>
      <c r="BA26">
        <v>3.765083404284856</v>
      </c>
      <c r="BB26">
        <f t="shared" si="0"/>
        <v>90.532679178290238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1.1919261318506751</v>
      </c>
      <c r="N27">
        <v>2.5219095940959413</v>
      </c>
      <c r="O27">
        <v>2.8042356986558303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0.68419247699999997</v>
      </c>
      <c r="AD27">
        <v>0.41389236000000001</v>
      </c>
      <c r="AE27">
        <v>0.71847359999999982</v>
      </c>
      <c r="AF27">
        <v>0.18941669999999999</v>
      </c>
      <c r="AG27">
        <v>1.19002338</v>
      </c>
      <c r="AH27">
        <v>2.4720871499999997</v>
      </c>
      <c r="AI27">
        <v>0</v>
      </c>
      <c r="AJ27">
        <v>0</v>
      </c>
      <c r="AK27">
        <v>1.2362842799999998</v>
      </c>
      <c r="AL27">
        <v>0</v>
      </c>
      <c r="AM27">
        <v>0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81.897525000000002</v>
      </c>
      <c r="BA27">
        <v>3.8773351634595121</v>
      </c>
      <c r="BB27">
        <f t="shared" si="0"/>
        <v>93.298681891142948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1.1919261318506751</v>
      </c>
      <c r="N28">
        <v>2.5219095940959413</v>
      </c>
      <c r="O28">
        <v>2.8042356986558303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0.73092240000000031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1.19002338</v>
      </c>
      <c r="AH28">
        <v>2.4720871499999997</v>
      </c>
      <c r="AI28">
        <v>8.9906999999999987E-2</v>
      </c>
      <c r="AJ28">
        <v>0</v>
      </c>
      <c r="AK28">
        <v>1.2362842799999998</v>
      </c>
      <c r="AL28">
        <v>0</v>
      </c>
      <c r="AM28">
        <v>0</v>
      </c>
      <c r="AN28">
        <v>1.0066683E-2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82.500765000000001</v>
      </c>
      <c r="BA28">
        <v>3.9639791117595022</v>
      </c>
      <c r="BB28">
        <f t="shared" si="0"/>
        <v>95.433686442842941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1.1919261318506751</v>
      </c>
      <c r="N29">
        <v>2.5219095940959413</v>
      </c>
      <c r="O29">
        <v>2.8042356986558303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0.73092240000000031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1.19002338</v>
      </c>
      <c r="AH29">
        <v>2.4720871499999997</v>
      </c>
      <c r="AI29">
        <v>0.38959700000000003</v>
      </c>
      <c r="AJ29">
        <v>0</v>
      </c>
      <c r="AK29">
        <v>1.2362842799999998</v>
      </c>
      <c r="AL29">
        <v>0</v>
      </c>
      <c r="AM29">
        <v>0</v>
      </c>
      <c r="AN29">
        <v>1.0066683E-2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82.500765000000001</v>
      </c>
      <c r="BA29">
        <v>3.9756670217595023</v>
      </c>
      <c r="BB29">
        <f t="shared" si="0"/>
        <v>95.721688532842933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1.1919261318506751</v>
      </c>
      <c r="N30">
        <v>2.5219095940959413</v>
      </c>
      <c r="O30">
        <v>2.8042356986558303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0.73092240000000031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1.19002338</v>
      </c>
      <c r="AH30">
        <v>2.4720871499999997</v>
      </c>
      <c r="AI30">
        <v>0.38959700000000003</v>
      </c>
      <c r="AJ30">
        <v>0</v>
      </c>
      <c r="AK30">
        <v>1.2362842799999998</v>
      </c>
      <c r="AL30">
        <v>0</v>
      </c>
      <c r="AM30">
        <v>0</v>
      </c>
      <c r="AN30">
        <v>1.0066683E-2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82.500765000000001</v>
      </c>
      <c r="BA30">
        <v>3.9756670217595023</v>
      </c>
      <c r="BB30">
        <f t="shared" si="0"/>
        <v>95.721688532842933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1.1919261318506751</v>
      </c>
      <c r="N31">
        <v>2.5219095940959413</v>
      </c>
      <c r="O31">
        <v>2.8042356986558303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0.73092240000000031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1.19002338</v>
      </c>
      <c r="AH31">
        <v>2.4720871499999997</v>
      </c>
      <c r="AI31">
        <v>0.38959700000000003</v>
      </c>
      <c r="AJ31">
        <v>0</v>
      </c>
      <c r="AK31">
        <v>1.2362842799999998</v>
      </c>
      <c r="AL31">
        <v>0</v>
      </c>
      <c r="AM31">
        <v>0</v>
      </c>
      <c r="AN31">
        <v>1.0066683E-2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82.470765</v>
      </c>
      <c r="BA31">
        <v>3.9756670217595023</v>
      </c>
      <c r="BB31">
        <f t="shared" si="0"/>
        <v>95.691688532842932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1.1919261318506751</v>
      </c>
      <c r="N32">
        <v>2.5219095940959413</v>
      </c>
      <c r="O32">
        <v>2.8042356986558303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0.73092240000000031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1.19002338</v>
      </c>
      <c r="AH32">
        <v>2.4720871499999997</v>
      </c>
      <c r="AI32">
        <v>0.38959700000000003</v>
      </c>
      <c r="AJ32">
        <v>0</v>
      </c>
      <c r="AK32">
        <v>1.2362842799999998</v>
      </c>
      <c r="AL32">
        <v>0</v>
      </c>
      <c r="AM32">
        <v>0</v>
      </c>
      <c r="AN32">
        <v>1.0066683E-2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82.470765</v>
      </c>
      <c r="BA32">
        <v>3.9756670217595023</v>
      </c>
      <c r="BB32">
        <f t="shared" si="0"/>
        <v>95.691688532842932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1.1919261318506751</v>
      </c>
      <c r="N33">
        <v>2.5219095940959413</v>
      </c>
      <c r="O33">
        <v>2.8042356986558303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0.73092240000000031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1.19002338</v>
      </c>
      <c r="AH33">
        <v>2.4720871499999997</v>
      </c>
      <c r="AI33">
        <v>0.38959700000000003</v>
      </c>
      <c r="AJ33">
        <v>0</v>
      </c>
      <c r="AK33">
        <v>1.2362842799999998</v>
      </c>
      <c r="AL33">
        <v>0</v>
      </c>
      <c r="AM33">
        <v>0</v>
      </c>
      <c r="AN33">
        <v>1.0066683E-2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82.099964999999997</v>
      </c>
      <c r="BA33">
        <v>3.9617360217595028</v>
      </c>
      <c r="BB33">
        <f t="shared" si="0"/>
        <v>95.334819532842928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3.6347554688759289E-3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0.73092240000000031</v>
      </c>
      <c r="AC34">
        <v>0.45566864000000001</v>
      </c>
      <c r="AD34">
        <v>0.17995320000000001</v>
      </c>
      <c r="AE34">
        <v>0.71847359999999982</v>
      </c>
      <c r="AF34">
        <v>0.18941669999999999</v>
      </c>
      <c r="AG34">
        <v>1.19002338</v>
      </c>
      <c r="AH34">
        <v>1.97766972</v>
      </c>
      <c r="AI34">
        <v>0.38959700000000003</v>
      </c>
      <c r="AJ34">
        <v>0</v>
      </c>
      <c r="AK34">
        <v>1.2362842799999998</v>
      </c>
      <c r="AL34">
        <v>0</v>
      </c>
      <c r="AM34">
        <v>0</v>
      </c>
      <c r="AN34">
        <v>1.0066683E-2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81.574787000000015</v>
      </c>
      <c r="BA34">
        <v>3.8579974860590731</v>
      </c>
      <c r="BB34">
        <f t="shared" si="0"/>
        <v>92.778596997215601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1.1919261318506751</v>
      </c>
      <c r="N35">
        <v>2.5219095940959413</v>
      </c>
      <c r="O35">
        <v>2.8042356986558303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0.73092240000000031</v>
      </c>
      <c r="AC35">
        <v>0.22783432000000001</v>
      </c>
      <c r="AD35">
        <v>0.17995320000000001</v>
      </c>
      <c r="AE35">
        <v>0.35923679999999991</v>
      </c>
      <c r="AF35">
        <v>0.18941669999999999</v>
      </c>
      <c r="AG35">
        <v>1.19002338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</v>
      </c>
      <c r="AN35">
        <v>1.0066683E-2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81.193947000000009</v>
      </c>
      <c r="BA35">
        <v>3.8070861910595162</v>
      </c>
      <c r="BB35">
        <f t="shared" si="0"/>
        <v>91.53768671654295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1.1919261318506751</v>
      </c>
      <c r="N36">
        <v>2.5219095940959413</v>
      </c>
      <c r="O36">
        <v>2.8042356986558303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0.73092240000000031</v>
      </c>
      <c r="AC36">
        <v>0.22783432000000001</v>
      </c>
      <c r="AD36">
        <v>0.17995320000000001</v>
      </c>
      <c r="AE36">
        <v>0.32930039999999999</v>
      </c>
      <c r="AF36">
        <v>0.18941669999999999</v>
      </c>
      <c r="AG36">
        <v>1.19002338</v>
      </c>
      <c r="AH36">
        <v>1.4832522900000003</v>
      </c>
      <c r="AI36">
        <v>7.4922500000000003E-2</v>
      </c>
      <c r="AJ36">
        <v>0</v>
      </c>
      <c r="AK36">
        <v>1.2362842799999998</v>
      </c>
      <c r="AL36">
        <v>0</v>
      </c>
      <c r="AM36">
        <v>0</v>
      </c>
      <c r="AN36">
        <v>1.0066683E-2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80.916800000000009</v>
      </c>
      <c r="BA36">
        <v>3.7608766347595077</v>
      </c>
      <c r="BB36">
        <f t="shared" si="0"/>
        <v>90.399042942842939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0.73092240000000031</v>
      </c>
      <c r="AC37">
        <v>0</v>
      </c>
      <c r="AD37">
        <v>0.17995320000000001</v>
      </c>
      <c r="AE37">
        <v>0.32930039999999999</v>
      </c>
      <c r="AF37">
        <v>0.18941669999999999</v>
      </c>
      <c r="AG37">
        <v>1.19002338</v>
      </c>
      <c r="AH37">
        <v>0.98883485999999998</v>
      </c>
      <c r="AI37">
        <v>7.4922500000000003E-2</v>
      </c>
      <c r="AJ37">
        <v>0</v>
      </c>
      <c r="AK37">
        <v>1.2362842799999998</v>
      </c>
      <c r="AL37">
        <v>0</v>
      </c>
      <c r="AM37">
        <v>0</v>
      </c>
      <c r="AN37">
        <v>1.0066683E-2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80.563599999999994</v>
      </c>
      <c r="BA37">
        <v>3.6966265753901433</v>
      </c>
      <c r="BB37">
        <f t="shared" si="0"/>
        <v>88.815834952415628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3.6347554688759289E-3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0.73092240000000031</v>
      </c>
      <c r="AC38">
        <v>0</v>
      </c>
      <c r="AD38">
        <v>0.17995320000000001</v>
      </c>
      <c r="AE38">
        <v>0.32630675999999992</v>
      </c>
      <c r="AF38">
        <v>0.18941669999999999</v>
      </c>
      <c r="AG38">
        <v>1.19002338</v>
      </c>
      <c r="AH38">
        <v>0.49441742999999999</v>
      </c>
      <c r="AI38">
        <v>7.4922500000000003E-2</v>
      </c>
      <c r="AJ38">
        <v>0</v>
      </c>
      <c r="AK38">
        <v>1.2362842799999998</v>
      </c>
      <c r="AL38">
        <v>0</v>
      </c>
      <c r="AM38">
        <v>0</v>
      </c>
      <c r="AN38">
        <v>1.0066683E-2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80.505375000000001</v>
      </c>
      <c r="BA38">
        <v>3.6750982943590307</v>
      </c>
      <c r="BB38">
        <f t="shared" si="0"/>
        <v>88.285361918915626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3.6347554688759289E-3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0.7287030000000001</v>
      </c>
      <c r="AC39">
        <v>0</v>
      </c>
      <c r="AD39">
        <v>0.17995320000000001</v>
      </c>
      <c r="AE39">
        <v>0</v>
      </c>
      <c r="AF39">
        <v>0</v>
      </c>
      <c r="AG39">
        <v>1.19002338</v>
      </c>
      <c r="AH39">
        <v>0</v>
      </c>
      <c r="AI39">
        <v>7.4922500000000003E-2</v>
      </c>
      <c r="AJ39">
        <v>0</v>
      </c>
      <c r="AK39">
        <v>1.2362842799999998</v>
      </c>
      <c r="AL39">
        <v>0</v>
      </c>
      <c r="AM39">
        <v>0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80.447149999999993</v>
      </c>
      <c r="BA39">
        <v>3.6146065265590233</v>
      </c>
      <c r="BB39">
        <f t="shared" si="0"/>
        <v>86.794788396715617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3.6347554688759289E-3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0.7287030000000001</v>
      </c>
      <c r="AC40">
        <v>0</v>
      </c>
      <c r="AD40">
        <v>0.17995320000000001</v>
      </c>
      <c r="AE40">
        <v>0</v>
      </c>
      <c r="AF40">
        <v>0</v>
      </c>
      <c r="AG40">
        <v>1.19002338</v>
      </c>
      <c r="AH40">
        <v>0</v>
      </c>
      <c r="AI40">
        <v>7.4922500000000003E-2</v>
      </c>
      <c r="AJ40">
        <v>0</v>
      </c>
      <c r="AK40">
        <v>1.2362842799999998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80.518124999999998</v>
      </c>
      <c r="BA40">
        <v>3.6173745265590407</v>
      </c>
      <c r="BB40">
        <f t="shared" si="0"/>
        <v>86.862995396715604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3.6347554688759289E-3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0.17995320000000001</v>
      </c>
      <c r="AE41">
        <v>0</v>
      </c>
      <c r="AF41">
        <v>0</v>
      </c>
      <c r="AG41">
        <v>1.19002338</v>
      </c>
      <c r="AH41">
        <v>0</v>
      </c>
      <c r="AI41">
        <v>7.4922500000000003E-2</v>
      </c>
      <c r="AJ41">
        <v>0</v>
      </c>
      <c r="AK41">
        <v>1.2362842799999998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80.589100000000002</v>
      </c>
      <c r="BA41">
        <v>3.6058606875590438</v>
      </c>
      <c r="BB41">
        <f t="shared" si="0"/>
        <v>86.579283235715607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3.6347554688759289E-3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0.17995320000000001</v>
      </c>
      <c r="AE42">
        <v>0</v>
      </c>
      <c r="AF42">
        <v>0</v>
      </c>
      <c r="AG42">
        <v>1.19002338</v>
      </c>
      <c r="AH42">
        <v>0</v>
      </c>
      <c r="AI42">
        <v>7.4922500000000003E-2</v>
      </c>
      <c r="AJ42">
        <v>0</v>
      </c>
      <c r="AK42">
        <v>1.2362842799999998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80.690075000000007</v>
      </c>
      <c r="BA42">
        <v>3.608628687559047</v>
      </c>
      <c r="BB42">
        <f t="shared" si="0"/>
        <v>86.677490235715609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7.836636209137712E-5</v>
      </c>
      <c r="L43">
        <v>0</v>
      </c>
      <c r="M43">
        <v>1.196547619047619</v>
      </c>
      <c r="N43">
        <v>2.5312064254366931</v>
      </c>
      <c r="O43">
        <v>2.8109030803214683</v>
      </c>
      <c r="P43">
        <v>3.6347554688759289E-3</v>
      </c>
      <c r="Q43">
        <v>0</v>
      </c>
      <c r="R43">
        <v>0</v>
      </c>
      <c r="S43">
        <v>3.0577497264431159E-4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0.17995320000000001</v>
      </c>
      <c r="AE43">
        <v>0</v>
      </c>
      <c r="AF43">
        <v>0</v>
      </c>
      <c r="AG43">
        <v>1.19002338</v>
      </c>
      <c r="AH43">
        <v>0</v>
      </c>
      <c r="AI43">
        <v>7.4922500000000003E-2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80.811050000000009</v>
      </c>
      <c r="BA43">
        <v>3.5972740910723799</v>
      </c>
      <c r="BB43">
        <f t="shared" si="0"/>
        <v>86.447701973537022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3.6347554688759289E-3</v>
      </c>
      <c r="Q44">
        <v>0</v>
      </c>
      <c r="R44">
        <v>0</v>
      </c>
      <c r="S44">
        <v>3.0577497264431159E-4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0.17995320000000001</v>
      </c>
      <c r="AE44">
        <v>0</v>
      </c>
      <c r="AF44">
        <v>0</v>
      </c>
      <c r="AG44">
        <v>1.19002338</v>
      </c>
      <c r="AH44">
        <v>0</v>
      </c>
      <c r="AI44">
        <v>7.4922500000000003E-2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80.962025000000011</v>
      </c>
      <c r="BA44">
        <v>3.6000390347843969</v>
      </c>
      <c r="BB44">
        <f t="shared" si="0"/>
        <v>86.595833663462912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2.560492542489229E-5</v>
      </c>
      <c r="L45">
        <v>0</v>
      </c>
      <c r="M45">
        <v>1.196547619047619</v>
      </c>
      <c r="N45">
        <v>2.5312064254366931</v>
      </c>
      <c r="O45">
        <v>2.8109030803214683</v>
      </c>
      <c r="P45">
        <v>3.6347554688759289E-3</v>
      </c>
      <c r="Q45">
        <v>0</v>
      </c>
      <c r="R45">
        <v>0</v>
      </c>
      <c r="S45">
        <v>3.0577497264431159E-4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0.17995320000000001</v>
      </c>
      <c r="AE45">
        <v>0</v>
      </c>
      <c r="AF45">
        <v>0</v>
      </c>
      <c r="AG45">
        <v>1.19002338</v>
      </c>
      <c r="AH45">
        <v>0</v>
      </c>
      <c r="AI45">
        <v>7.4922500000000003E-2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80.983000000000018</v>
      </c>
      <c r="BA45">
        <v>3.6028080333764554</v>
      </c>
      <c r="BB45">
        <f t="shared" si="0"/>
        <v>86.614065269796285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3.6347554688759289E-3</v>
      </c>
      <c r="Q46">
        <v>0</v>
      </c>
      <c r="R46">
        <v>0</v>
      </c>
      <c r="S46">
        <v>3.0577497264431159E-4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0.17995320000000001</v>
      </c>
      <c r="AE46">
        <v>0</v>
      </c>
      <c r="AF46">
        <v>0</v>
      </c>
      <c r="AG46">
        <v>1.19002338</v>
      </c>
      <c r="AH46">
        <v>0</v>
      </c>
      <c r="AI46">
        <v>7.4922500000000003E-2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81.053975000000008</v>
      </c>
      <c r="BA46">
        <v>3.6055750347843891</v>
      </c>
      <c r="BB46">
        <f t="shared" si="0"/>
        <v>86.682247663462917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3.6347554688759289E-3</v>
      </c>
      <c r="Q47">
        <v>0</v>
      </c>
      <c r="R47">
        <v>0</v>
      </c>
      <c r="S47">
        <v>3.0577497264431159E-4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1.19002338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81.084950000000006</v>
      </c>
      <c r="BA47">
        <v>3.5984028939843782</v>
      </c>
      <c r="BB47">
        <f t="shared" si="0"/>
        <v>86.465519104262938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3.6347554688759289E-3</v>
      </c>
      <c r="Q48">
        <v>0</v>
      </c>
      <c r="R48">
        <v>0</v>
      </c>
      <c r="S48">
        <v>3.0577497264431159E-4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1.19002338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81.155925000000011</v>
      </c>
      <c r="BA48">
        <v>3.6011708939843814</v>
      </c>
      <c r="BB48">
        <f t="shared" si="0"/>
        <v>86.533726104262939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3.6347554688759289E-3</v>
      </c>
      <c r="Q49">
        <v>0</v>
      </c>
      <c r="R49">
        <v>0</v>
      </c>
      <c r="S49">
        <v>3.0577497264431159E-4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1.19002338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81.226900000000015</v>
      </c>
      <c r="BA49">
        <v>3.6039388939843846</v>
      </c>
      <c r="BB49">
        <f t="shared" si="0"/>
        <v>86.60193310426294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3.6347554688759289E-3</v>
      </c>
      <c r="Q50">
        <v>0</v>
      </c>
      <c r="R50">
        <v>0</v>
      </c>
      <c r="S50">
        <v>3.0577497264431159E-4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1.19002338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81.340460000000007</v>
      </c>
      <c r="BA50">
        <v>3.6083678939843864</v>
      </c>
      <c r="BB50">
        <f t="shared" si="0"/>
        <v>86.711064104262931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3.6347554688759289E-3</v>
      </c>
      <c r="Q51">
        <v>0</v>
      </c>
      <c r="R51">
        <v>0</v>
      </c>
      <c r="S51">
        <v>3.0577497264431159E-4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1.19002338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81.374548000000019</v>
      </c>
      <c r="BA51">
        <v>3.609696893984399</v>
      </c>
      <c r="BB51">
        <f t="shared" si="0"/>
        <v>86.74382310426293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3.6347554688759289E-3</v>
      </c>
      <c r="Q52">
        <v>0</v>
      </c>
      <c r="R52">
        <v>0</v>
      </c>
      <c r="S52">
        <v>3.0577497264431159E-4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1.19002338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81.488108000000011</v>
      </c>
      <c r="BA52">
        <v>3.6141258939843866</v>
      </c>
      <c r="BB52">
        <f t="shared" si="0"/>
        <v>86.852954104262921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3.6347554688759289E-3</v>
      </c>
      <c r="Q53">
        <v>0</v>
      </c>
      <c r="R53">
        <v>0</v>
      </c>
      <c r="S53">
        <v>3.0577497264431159E-4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1.19002338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81.601668000000018</v>
      </c>
      <c r="BA53">
        <v>3.6185548939844026</v>
      </c>
      <c r="BB53">
        <f t="shared" si="0"/>
        <v>86.962085104262911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3.6347554688759289E-3</v>
      </c>
      <c r="Q54">
        <v>0</v>
      </c>
      <c r="R54">
        <v>0</v>
      </c>
      <c r="S54">
        <v>3.0577497264431159E-4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1.19002338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81.635228000000012</v>
      </c>
      <c r="BA54">
        <v>3.6229838939843901</v>
      </c>
      <c r="BB54">
        <f t="shared" si="0"/>
        <v>86.991216104262918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1.196547619047619</v>
      </c>
      <c r="N55">
        <v>2.5312064254366931</v>
      </c>
      <c r="O55">
        <v>2.8109030803214683</v>
      </c>
      <c r="P55">
        <v>3.6347554688759289E-3</v>
      </c>
      <c r="Q55">
        <v>0</v>
      </c>
      <c r="R55">
        <v>0</v>
      </c>
      <c r="S55">
        <v>3.0577497264431159E-4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1.19002338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81.748788000000019</v>
      </c>
      <c r="BA55">
        <v>3.6274118939843945</v>
      </c>
      <c r="BB55">
        <f t="shared" si="0"/>
        <v>87.100348104262935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3.6347554688759289E-3</v>
      </c>
      <c r="Q56">
        <v>0</v>
      </c>
      <c r="R56">
        <v>0</v>
      </c>
      <c r="S56">
        <v>3.0577497264431159E-4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1.19002338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81.862348000000011</v>
      </c>
      <c r="BA56">
        <v>3.631840893984382</v>
      </c>
      <c r="BB56">
        <f t="shared" si="0"/>
        <v>87.209479104262925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1.196547619047619</v>
      </c>
      <c r="N57">
        <v>2.5312064254366931</v>
      </c>
      <c r="O57">
        <v>2.8109030803214683</v>
      </c>
      <c r="P57">
        <v>3.6347554688759289E-3</v>
      </c>
      <c r="Q57">
        <v>0</v>
      </c>
      <c r="R57">
        <v>0</v>
      </c>
      <c r="S57">
        <v>3.0577497264431159E-4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1.19002338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81.975908000000018</v>
      </c>
      <c r="BA57">
        <v>3.636269893984398</v>
      </c>
      <c r="BB57">
        <f t="shared" si="0"/>
        <v>87.318610104262916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3.6347554688759289E-3</v>
      </c>
      <c r="Q58">
        <v>0</v>
      </c>
      <c r="R58">
        <v>0</v>
      </c>
      <c r="S58">
        <v>3.0577497264431159E-4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1.19002338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82.103663000000012</v>
      </c>
      <c r="BA58">
        <v>3.6412528939843938</v>
      </c>
      <c r="BB58">
        <f t="shared" si="0"/>
        <v>87.441382104262914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3.6347554688759289E-3</v>
      </c>
      <c r="Q59">
        <v>0</v>
      </c>
      <c r="R59">
        <v>0</v>
      </c>
      <c r="S59">
        <v>3.0577497264431159E-4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1.19002338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82.103663000000012</v>
      </c>
      <c r="BA59">
        <v>3.6412528939843938</v>
      </c>
      <c r="BB59">
        <f t="shared" si="0"/>
        <v>87.441382104262914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3.6347554688759289E-3</v>
      </c>
      <c r="Q60">
        <v>0</v>
      </c>
      <c r="R60">
        <v>0</v>
      </c>
      <c r="S60">
        <v>3.0577497264431159E-4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1.19002338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82.103663000000012</v>
      </c>
      <c r="BA60">
        <v>3.6412528939843938</v>
      </c>
      <c r="BB60">
        <f t="shared" si="0"/>
        <v>87.441382104262914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1.3885535900122566E-2</v>
      </c>
      <c r="Q61">
        <v>0</v>
      </c>
      <c r="R61">
        <v>0</v>
      </c>
      <c r="S61">
        <v>8.6375315118028175E-3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0.32930039999999999</v>
      </c>
      <c r="AF61">
        <v>0</v>
      </c>
      <c r="AG61">
        <v>1.19002338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81.923663000000005</v>
      </c>
      <c r="BA61">
        <v>3.6448203285382275</v>
      </c>
      <c r="BB61">
        <f t="shared" si="0"/>
        <v>87.605697606679485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1.196547619047619</v>
      </c>
      <c r="N62">
        <v>2.5312064254366931</v>
      </c>
      <c r="O62">
        <v>2.8109030803214683</v>
      </c>
      <c r="P62">
        <v>1.3885535900122566E-2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0.32930039999999999</v>
      </c>
      <c r="AF62">
        <v>0</v>
      </c>
      <c r="AG62">
        <v>1.19002338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81.863663000000003</v>
      </c>
      <c r="BA62">
        <v>3.6444834647902691</v>
      </c>
      <c r="BB62">
        <f t="shared" si="0"/>
        <v>87.537396938915634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1.196547619047619</v>
      </c>
      <c r="N63">
        <v>2.5312064254366931</v>
      </c>
      <c r="O63">
        <v>2.8109030803214683</v>
      </c>
      <c r="P63">
        <v>1.9479708636971633E-3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0.35923679999999991</v>
      </c>
      <c r="AF63">
        <v>0</v>
      </c>
      <c r="AG63">
        <v>1.19002338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81.863663000000003</v>
      </c>
      <c r="BA63">
        <v>3.6451854193538487</v>
      </c>
      <c r="BB63">
        <f t="shared" si="0"/>
        <v>87.554693819315631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1.9479708636971633E-3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0.35923679999999991</v>
      </c>
      <c r="AF64">
        <v>0</v>
      </c>
      <c r="AG64">
        <v>1.19002338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81.863663000000003</v>
      </c>
      <c r="BA64">
        <v>3.6451854193538487</v>
      </c>
      <c r="BB64">
        <f t="shared" si="0"/>
        <v>87.554693819315631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2.580645161133475E-4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0.65860079999999999</v>
      </c>
      <c r="AF65">
        <v>0</v>
      </c>
      <c r="AG65">
        <v>1.19002338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82.043663000000009</v>
      </c>
      <c r="BA65">
        <v>3.666794709006298</v>
      </c>
      <c r="BB65">
        <f t="shared" si="0"/>
        <v>88.01075862331561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2.580645161133475E-4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0.68853719999999996</v>
      </c>
      <c r="AF66">
        <v>0</v>
      </c>
      <c r="AG66">
        <v>1.19002338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82.043663000000009</v>
      </c>
      <c r="BA66">
        <v>3.6679622286062981</v>
      </c>
      <c r="BB66">
        <f t="shared" si="0"/>
        <v>88.039527503715604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1.6316337148865856E-3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0.71847359999999982</v>
      </c>
      <c r="AF67">
        <v>0.18941669999999999</v>
      </c>
      <c r="AG67">
        <v>1.19002338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81.893663000000004</v>
      </c>
      <c r="BA67">
        <v>3.6665705687050449</v>
      </c>
      <c r="BB67">
        <f t="shared" si="0"/>
        <v>88.111645832815626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1.6316337148865856E-3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0.71847359999999982</v>
      </c>
      <c r="AF68">
        <v>0.18941669999999999</v>
      </c>
      <c r="AG68">
        <v>1.19002338</v>
      </c>
      <c r="AH68">
        <v>0</v>
      </c>
      <c r="AI68">
        <v>0</v>
      </c>
      <c r="AJ68">
        <v>0</v>
      </c>
      <c r="AK68">
        <v>1.2362842799999998</v>
      </c>
      <c r="AL68">
        <v>0</v>
      </c>
      <c r="AM68">
        <v>0</v>
      </c>
      <c r="AN68">
        <v>1.0066683E-2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81.893663000000004</v>
      </c>
      <c r="BA68">
        <v>3.691272081505045</v>
      </c>
      <c r="BB68">
        <f t="shared" ref="BB68:BB99" si="1">SUM(B68:AZ68)-BA68</f>
        <v>88.720316500015628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0.20694618000000001</v>
      </c>
      <c r="AE69">
        <v>0.71847359999999982</v>
      </c>
      <c r="AF69">
        <v>0.18941669999999999</v>
      </c>
      <c r="AG69">
        <v>1.19002338</v>
      </c>
      <c r="AH69">
        <v>0.49441742999999999</v>
      </c>
      <c r="AI69">
        <v>0</v>
      </c>
      <c r="AJ69">
        <v>0</v>
      </c>
      <c r="AK69">
        <v>1.2362842799999998</v>
      </c>
      <c r="AL69">
        <v>0</v>
      </c>
      <c r="AM69">
        <v>0</v>
      </c>
      <c r="AN69">
        <v>1.0066683E-2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82.181283000000008</v>
      </c>
      <c r="BA69">
        <v>3.7273433774901576</v>
      </c>
      <c r="BB69">
        <f t="shared" si="1"/>
        <v>89.532719000315623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0.35390796000000002</v>
      </c>
      <c r="AE70">
        <v>0.71847359999999982</v>
      </c>
      <c r="AF70">
        <v>0.18941669999999999</v>
      </c>
      <c r="AG70">
        <v>1.19002338</v>
      </c>
      <c r="AH70">
        <v>0.49441742999999999</v>
      </c>
      <c r="AI70">
        <v>0</v>
      </c>
      <c r="AJ70">
        <v>0</v>
      </c>
      <c r="AK70">
        <v>1.2362842799999998</v>
      </c>
      <c r="AL70">
        <v>0</v>
      </c>
      <c r="AM70">
        <v>0</v>
      </c>
      <c r="AN70">
        <v>1.0066683E-2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82.181283000000008</v>
      </c>
      <c r="BA70">
        <v>3.7523601506901576</v>
      </c>
      <c r="BB70">
        <f t="shared" si="1"/>
        <v>90.149158007115631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0.41389236000000001</v>
      </c>
      <c r="AE71">
        <v>0.98790120000000003</v>
      </c>
      <c r="AF71">
        <v>0.18941669999999999</v>
      </c>
      <c r="AG71">
        <v>1.19002338</v>
      </c>
      <c r="AH71">
        <v>0.98883485999999998</v>
      </c>
      <c r="AI71">
        <v>0</v>
      </c>
      <c r="AJ71">
        <v>0</v>
      </c>
      <c r="AK71">
        <v>1.2362842799999998</v>
      </c>
      <c r="AL71">
        <v>0</v>
      </c>
      <c r="AM71">
        <v>0</v>
      </c>
      <c r="AN71">
        <v>1.0066683E-2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82.310483000000005</v>
      </c>
      <c r="BA71">
        <v>3.7895284963901541</v>
      </c>
      <c r="BB71">
        <f t="shared" si="1"/>
        <v>91.065019091415635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0.41389236000000001</v>
      </c>
      <c r="AE72">
        <v>0.98790120000000003</v>
      </c>
      <c r="AF72">
        <v>0.18941669999999999</v>
      </c>
      <c r="AG72">
        <v>1.19002338</v>
      </c>
      <c r="AH72">
        <v>1.4832522900000003</v>
      </c>
      <c r="AI72">
        <v>7.4922500000000003E-2</v>
      </c>
      <c r="AJ72">
        <v>0</v>
      </c>
      <c r="AK72">
        <v>1.2362842799999998</v>
      </c>
      <c r="AL72">
        <v>0</v>
      </c>
      <c r="AM72">
        <v>0</v>
      </c>
      <c r="AN72">
        <v>1.0066683E-2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82.71688300000001</v>
      </c>
      <c r="BA72">
        <v>3.8364672840901575</v>
      </c>
      <c r="BB72">
        <f t="shared" si="1"/>
        <v>92.221654553715624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0.41389236000000001</v>
      </c>
      <c r="AE73">
        <v>0.35923679999999991</v>
      </c>
      <c r="AF73">
        <v>0.18941669999999999</v>
      </c>
      <c r="AG73">
        <v>1.19002338</v>
      </c>
      <c r="AH73">
        <v>1.9716646499999999</v>
      </c>
      <c r="AI73">
        <v>0.38959700000000003</v>
      </c>
      <c r="AJ73">
        <v>0</v>
      </c>
      <c r="AK73">
        <v>1.2362842799999998</v>
      </c>
      <c r="AL73">
        <v>0</v>
      </c>
      <c r="AM73">
        <v>0</v>
      </c>
      <c r="AN73">
        <v>1.0066683E-2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83.021383</v>
      </c>
      <c r="BA73">
        <v>3.8683310333901542</v>
      </c>
      <c r="BB73">
        <f t="shared" si="1"/>
        <v>93.163207264415632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0.45566864000000001</v>
      </c>
      <c r="AD74">
        <v>0.41389236000000001</v>
      </c>
      <c r="AE74">
        <v>0.35923679999999991</v>
      </c>
      <c r="AF74">
        <v>0.18941669999999999</v>
      </c>
      <c r="AG74">
        <v>1.19002338</v>
      </c>
      <c r="AH74">
        <v>2.2619096999999999</v>
      </c>
      <c r="AI74">
        <v>0.38959700000000003</v>
      </c>
      <c r="AJ74">
        <v>0</v>
      </c>
      <c r="AK74">
        <v>1.2362842799999998</v>
      </c>
      <c r="AL74">
        <v>0</v>
      </c>
      <c r="AM74">
        <v>0</v>
      </c>
      <c r="AN74">
        <v>1.0066683E-2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83.434983000000003</v>
      </c>
      <c r="BA74">
        <v>3.9015461446901623</v>
      </c>
      <c r="BB74">
        <f t="shared" si="1"/>
        <v>94.061671523115621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0.36546120000000004</v>
      </c>
      <c r="AC75">
        <v>0.45566864000000001</v>
      </c>
      <c r="AD75">
        <v>0.41389236000000001</v>
      </c>
      <c r="AE75">
        <v>0.35923679999999991</v>
      </c>
      <c r="AF75">
        <v>0.18941669999999999</v>
      </c>
      <c r="AG75">
        <v>1.19002338</v>
      </c>
      <c r="AH75">
        <v>2.4720871499999997</v>
      </c>
      <c r="AI75">
        <v>0.38959700000000003</v>
      </c>
      <c r="AJ75">
        <v>0</v>
      </c>
      <c r="AK75">
        <v>1.2362842799999998</v>
      </c>
      <c r="AL75">
        <v>0</v>
      </c>
      <c r="AM75">
        <v>0</v>
      </c>
      <c r="AN75">
        <v>1.0066683E-2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83.71012300000001</v>
      </c>
      <c r="BA75">
        <v>3.955962317590163</v>
      </c>
      <c r="BB75">
        <f t="shared" si="1"/>
        <v>95.352528000215628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0.73092240000000031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1.19002338</v>
      </c>
      <c r="AH76">
        <v>2.9665045800000001</v>
      </c>
      <c r="AI76">
        <v>0.38959700000000003</v>
      </c>
      <c r="AJ76">
        <v>0</v>
      </c>
      <c r="AK76">
        <v>1.2362842799999998</v>
      </c>
      <c r="AL76">
        <v>0</v>
      </c>
      <c r="AM76">
        <v>0</v>
      </c>
      <c r="AN76">
        <v>1.0066683E-2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84.518163000000001</v>
      </c>
      <c r="BA76">
        <v>4.0699016091901532</v>
      </c>
      <c r="BB76">
        <f t="shared" si="1"/>
        <v>98.160123523415635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0.73092240000000031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1.19002338</v>
      </c>
      <c r="AH77">
        <v>2.9665045800000001</v>
      </c>
      <c r="AI77">
        <v>0.38959700000000003</v>
      </c>
      <c r="AJ77">
        <v>0</v>
      </c>
      <c r="AK77">
        <v>1.2362842799999998</v>
      </c>
      <c r="AL77">
        <v>0</v>
      </c>
      <c r="AM77">
        <v>0</v>
      </c>
      <c r="AN77">
        <v>1.0066683E-2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84.528163000000006</v>
      </c>
      <c r="BA77">
        <v>4.0699016091901674</v>
      </c>
      <c r="BB77">
        <f t="shared" si="1"/>
        <v>98.170123523415612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0.73092240000000031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1.19002338</v>
      </c>
      <c r="AH78">
        <v>2.9665045800000001</v>
      </c>
      <c r="AI78">
        <v>0.38959700000000003</v>
      </c>
      <c r="AJ78">
        <v>0</v>
      </c>
      <c r="AK78">
        <v>1.2362842799999998</v>
      </c>
      <c r="AL78">
        <v>0</v>
      </c>
      <c r="AM78">
        <v>0</v>
      </c>
      <c r="AN78">
        <v>1.0066683E-2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84.528163000000006</v>
      </c>
      <c r="BA78">
        <v>4.0699016091901674</v>
      </c>
      <c r="BB78">
        <f t="shared" si="1"/>
        <v>98.170123523415612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3.6347554688759289E-3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0.73092240000000031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1.19002338</v>
      </c>
      <c r="AH79">
        <v>2.9665045800000001</v>
      </c>
      <c r="AI79">
        <v>8.9906999999999987E-2</v>
      </c>
      <c r="AJ79">
        <v>0</v>
      </c>
      <c r="AK79">
        <v>1.2362842799999998</v>
      </c>
      <c r="AL79">
        <v>0</v>
      </c>
      <c r="AM79">
        <v>0</v>
      </c>
      <c r="AN79">
        <v>1.0066683E-2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84.558163000000008</v>
      </c>
      <c r="BA79">
        <v>4.0583554546590479</v>
      </c>
      <c r="BB79">
        <f t="shared" si="1"/>
        <v>97.915614433415612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3.6347554688759289E-3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0.73092240000000031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1.19002338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</v>
      </c>
      <c r="AN80">
        <v>1.0066683E-2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84.478162999999995</v>
      </c>
      <c r="BA80">
        <v>4.0548490816590341</v>
      </c>
      <c r="BB80">
        <f t="shared" si="1"/>
        <v>97.749213806415625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3.6347554688759289E-3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0.73092240000000031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1.19002338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</v>
      </c>
      <c r="AN81">
        <v>1.0066683E-2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84.219363000000001</v>
      </c>
      <c r="BA81">
        <v>4.0416360816590409</v>
      </c>
      <c r="BB81">
        <f t="shared" si="1"/>
        <v>97.503626806415625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3.6347554688759289E-3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0.73092240000000031</v>
      </c>
      <c r="AC82">
        <v>0.45566864000000001</v>
      </c>
      <c r="AD82">
        <v>0.41389236000000001</v>
      </c>
      <c r="AE82">
        <v>0.71847359999999982</v>
      </c>
      <c r="AF82">
        <v>0.18941669999999999</v>
      </c>
      <c r="AG82">
        <v>1.19002338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</v>
      </c>
      <c r="AN82">
        <v>1.0066683E-2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83.484123000000011</v>
      </c>
      <c r="BA82">
        <v>3.9394356842590597</v>
      </c>
      <c r="BB82">
        <f t="shared" si="1"/>
        <v>94.985294389015593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3.6347554688759289E-3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0.73092240000000031</v>
      </c>
      <c r="AC83">
        <v>0.45566864000000001</v>
      </c>
      <c r="AD83">
        <v>0.41389236000000001</v>
      </c>
      <c r="AE83">
        <v>0.71847359999999982</v>
      </c>
      <c r="AF83">
        <v>0.18941669999999999</v>
      </c>
      <c r="AG83">
        <v>1.19002338</v>
      </c>
      <c r="AH83">
        <v>2.4720871499999997</v>
      </c>
      <c r="AI83">
        <v>0</v>
      </c>
      <c r="AJ83">
        <v>0</v>
      </c>
      <c r="AK83">
        <v>1.2362842799999998</v>
      </c>
      <c r="AL83">
        <v>0</v>
      </c>
      <c r="AM83">
        <v>0</v>
      </c>
      <c r="AN83">
        <v>1.0066683E-2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82.942083000000011</v>
      </c>
      <c r="BA83">
        <v>3.8960454042590347</v>
      </c>
      <c r="BB83">
        <f t="shared" si="1"/>
        <v>93.966124669015628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3.6347554688759289E-3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0.73092240000000031</v>
      </c>
      <c r="AC84">
        <v>0.22783432000000001</v>
      </c>
      <c r="AD84">
        <v>0.20694618000000001</v>
      </c>
      <c r="AE84">
        <v>0.71847359999999982</v>
      </c>
      <c r="AF84">
        <v>0.18941669999999999</v>
      </c>
      <c r="AG84">
        <v>1.19002338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</v>
      </c>
      <c r="AN84">
        <v>1.0066683E-2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82.58888300000001</v>
      </c>
      <c r="BA84">
        <v>3.8272929430590397</v>
      </c>
      <c r="BB84">
        <f t="shared" si="1"/>
        <v>92.271999200215632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3.6347554688759289E-3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0.73092240000000031</v>
      </c>
      <c r="AC85">
        <v>0.22783432000000001</v>
      </c>
      <c r="AD85">
        <v>0.20694618000000001</v>
      </c>
      <c r="AE85">
        <v>0.71847359999999982</v>
      </c>
      <c r="AF85">
        <v>0.18941669999999999</v>
      </c>
      <c r="AG85">
        <v>1.19002338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</v>
      </c>
      <c r="AN85">
        <v>1.0066683E-2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82.459683000000012</v>
      </c>
      <c r="BA85">
        <v>3.8029716653590433</v>
      </c>
      <c r="BB85">
        <f t="shared" si="1"/>
        <v>91.672703047915633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1.6127444201610421E-4</v>
      </c>
      <c r="L86">
        <v>0</v>
      </c>
      <c r="M86">
        <v>1.196547619047619</v>
      </c>
      <c r="N86">
        <v>2.5312064254366931</v>
      </c>
      <c r="O86">
        <v>2.8109030803214683</v>
      </c>
      <c r="P86">
        <v>3.6347554688759289E-3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0.20694618000000001</v>
      </c>
      <c r="AE86">
        <v>0.71847359999999982</v>
      </c>
      <c r="AF86">
        <v>0.18941669999999999</v>
      </c>
      <c r="AG86">
        <v>1.19002338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</v>
      </c>
      <c r="AN86">
        <v>1.0066683E-2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82.459683000000012</v>
      </c>
      <c r="BA86">
        <v>3.775267129062037</v>
      </c>
      <c r="BB86">
        <f t="shared" si="1"/>
        <v>90.990035138654662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1.5359529960886587E-4</v>
      </c>
      <c r="L87">
        <v>0</v>
      </c>
      <c r="M87">
        <v>1.196547619047619</v>
      </c>
      <c r="N87">
        <v>2.5312064254366931</v>
      </c>
      <c r="O87">
        <v>2.8109030803214683</v>
      </c>
      <c r="P87">
        <v>3.6347554688759289E-3</v>
      </c>
      <c r="Q87">
        <v>0</v>
      </c>
      <c r="R87">
        <v>0</v>
      </c>
      <c r="S87">
        <v>3.0577497264431159E-4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</v>
      </c>
      <c r="AD87">
        <v>0.20694618000000001</v>
      </c>
      <c r="AE87">
        <v>0.71847359999999982</v>
      </c>
      <c r="AF87">
        <v>0.18941669999999999</v>
      </c>
      <c r="AG87">
        <v>1.19002338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82.248532999999995</v>
      </c>
      <c r="BA87">
        <v>3.750881477100843</v>
      </c>
      <c r="BB87">
        <f t="shared" si="1"/>
        <v>90.30915145644606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1.196547619047619</v>
      </c>
      <c r="N88">
        <v>2.5312064254366931</v>
      </c>
      <c r="O88">
        <v>2.8109030803214683</v>
      </c>
      <c r="P88">
        <v>3.6347554688759289E-3</v>
      </c>
      <c r="Q88">
        <v>0</v>
      </c>
      <c r="R88">
        <v>0</v>
      </c>
      <c r="S88">
        <v>3.0577497264431159E-4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</v>
      </c>
      <c r="AD88">
        <v>0.20694618000000001</v>
      </c>
      <c r="AE88">
        <v>0.71847359999999982</v>
      </c>
      <c r="AF88">
        <v>0.18941669999999999</v>
      </c>
      <c r="AG88">
        <v>1.19002338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82.199332999999996</v>
      </c>
      <c r="BA88">
        <v>3.7265542091843722</v>
      </c>
      <c r="BB88">
        <f t="shared" si="1"/>
        <v>89.78970769906293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2.3190516406118825E-5</v>
      </c>
      <c r="L89">
        <v>0</v>
      </c>
      <c r="M89">
        <v>1.196547619047619</v>
      </c>
      <c r="N89">
        <v>2.5312064254366931</v>
      </c>
      <c r="O89">
        <v>2.8109030803214683</v>
      </c>
      <c r="P89">
        <v>3.6347554688759289E-3</v>
      </c>
      <c r="Q89">
        <v>0</v>
      </c>
      <c r="R89">
        <v>0</v>
      </c>
      <c r="S89">
        <v>3.0577497264431159E-4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</v>
      </c>
      <c r="AD89">
        <v>0.20694618000000001</v>
      </c>
      <c r="AE89">
        <v>0.71847359999999982</v>
      </c>
      <c r="AF89">
        <v>0.18941669999999999</v>
      </c>
      <c r="AG89">
        <v>1.19002338</v>
      </c>
      <c r="AH89">
        <v>0.46839545999999993</v>
      </c>
      <c r="AI89">
        <v>0</v>
      </c>
      <c r="AJ89">
        <v>0</v>
      </c>
      <c r="AK89">
        <v>1.2362842799999998</v>
      </c>
      <c r="AL89">
        <v>0</v>
      </c>
      <c r="AM89">
        <v>0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81.641733000000016</v>
      </c>
      <c r="BA89">
        <v>3.6909614157145412</v>
      </c>
      <c r="BB89">
        <f t="shared" si="1"/>
        <v>88.875500713049178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1.196547619047619</v>
      </c>
      <c r="N90">
        <v>2.5312064254366931</v>
      </c>
      <c r="O90">
        <v>2.8109030803214683</v>
      </c>
      <c r="P90">
        <v>3.6347554688759289E-3</v>
      </c>
      <c r="Q90">
        <v>0</v>
      </c>
      <c r="R90">
        <v>0</v>
      </c>
      <c r="S90">
        <v>3.0577497264431159E-4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0.36250200000000005</v>
      </c>
      <c r="AC90">
        <v>0</v>
      </c>
      <c r="AD90">
        <v>0.20694618000000001</v>
      </c>
      <c r="AE90">
        <v>0.71847359999999982</v>
      </c>
      <c r="AF90">
        <v>0.18941669999999999</v>
      </c>
      <c r="AG90">
        <v>1.19002338</v>
      </c>
      <c r="AH90">
        <v>0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81.520133000000015</v>
      </c>
      <c r="BA90">
        <v>3.6679510924843939</v>
      </c>
      <c r="BB90">
        <f t="shared" si="1"/>
        <v>88.308492385762918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2.4168674460395333E-5</v>
      </c>
      <c r="L91">
        <v>0</v>
      </c>
      <c r="M91">
        <v>1.196547619047619</v>
      </c>
      <c r="N91">
        <v>2.5312064254366931</v>
      </c>
      <c r="O91">
        <v>2.8109030803214683</v>
      </c>
      <c r="P91">
        <v>3.6347554688759289E-3</v>
      </c>
      <c r="Q91">
        <v>0</v>
      </c>
      <c r="R91">
        <v>0</v>
      </c>
      <c r="S91">
        <v>3.0577497264431159E-4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0.65860079999999999</v>
      </c>
      <c r="AF91">
        <v>0.18941669999999999</v>
      </c>
      <c r="AG91">
        <v>1.19002338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81.600133000000014</v>
      </c>
      <c r="BA91">
        <v>3.6514794178626979</v>
      </c>
      <c r="BB91">
        <f t="shared" si="1"/>
        <v>87.982613429059072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2.4168674460395333E-5</v>
      </c>
      <c r="L92">
        <v>0</v>
      </c>
      <c r="M92">
        <v>1.196547619047619</v>
      </c>
      <c r="N92">
        <v>2.5312064254366931</v>
      </c>
      <c r="O92">
        <v>2.8109030803214683</v>
      </c>
      <c r="P92">
        <v>3.6347554688759289E-3</v>
      </c>
      <c r="Q92">
        <v>0</v>
      </c>
      <c r="R92">
        <v>0</v>
      </c>
      <c r="S92">
        <v>3.0577497264431159E-4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0.65860079999999999</v>
      </c>
      <c r="AF92">
        <v>0.18941669999999999</v>
      </c>
      <c r="AG92">
        <v>1.19002338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81.600133000000014</v>
      </c>
      <c r="BA92">
        <v>3.6514794178626979</v>
      </c>
      <c r="BB92">
        <f t="shared" si="1"/>
        <v>87.982613429059072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1.196547619047619</v>
      </c>
      <c r="N93">
        <v>2.5312064254366931</v>
      </c>
      <c r="O93">
        <v>2.8109030803214683</v>
      </c>
      <c r="P93">
        <v>3.6347554688759289E-3</v>
      </c>
      <c r="Q93">
        <v>0</v>
      </c>
      <c r="R93">
        <v>0</v>
      </c>
      <c r="S93">
        <v>3.0577497264431159E-4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0.20094774000000007</v>
      </c>
      <c r="AE93">
        <v>0.65860079999999999</v>
      </c>
      <c r="AF93">
        <v>0.18941669999999999</v>
      </c>
      <c r="AG93">
        <v>1.19002338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81.600133000000014</v>
      </c>
      <c r="BA93">
        <v>3.651244531684394</v>
      </c>
      <c r="BB93">
        <f t="shared" si="1"/>
        <v>87.97682570656292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2.3190516406118825E-5</v>
      </c>
      <c r="L94">
        <v>0</v>
      </c>
      <c r="M94">
        <v>1.196547619047619</v>
      </c>
      <c r="N94">
        <v>2.5312064254366931</v>
      </c>
      <c r="O94">
        <v>2.8109030803214683</v>
      </c>
      <c r="P94">
        <v>3.6347554688759289E-3</v>
      </c>
      <c r="Q94">
        <v>0</v>
      </c>
      <c r="R94">
        <v>0</v>
      </c>
      <c r="S94">
        <v>3.0577497264431159E-4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0.17995320000000001</v>
      </c>
      <c r="AE94">
        <v>0.65860079999999999</v>
      </c>
      <c r="AF94">
        <v>0.18941669999999999</v>
      </c>
      <c r="AG94">
        <v>1.19002338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81.450133000000008</v>
      </c>
      <c r="BA94">
        <v>3.6504266557145337</v>
      </c>
      <c r="BB94">
        <f t="shared" si="1"/>
        <v>87.80667223304917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2.3190516406118825E-5</v>
      </c>
      <c r="L95">
        <v>0</v>
      </c>
      <c r="M95">
        <v>1.196547619047619</v>
      </c>
      <c r="N95">
        <v>2.5312064254366931</v>
      </c>
      <c r="O95">
        <v>2.8109030803214683</v>
      </c>
      <c r="P95">
        <v>3.6347554688759289E-3</v>
      </c>
      <c r="Q95">
        <v>0</v>
      </c>
      <c r="R95">
        <v>0</v>
      </c>
      <c r="S95">
        <v>3.0577497264431159E-4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0.62866440000000001</v>
      </c>
      <c r="AF95">
        <v>0.18941669999999999</v>
      </c>
      <c r="AG95">
        <v>1.19002338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81.499713000000014</v>
      </c>
      <c r="BA95">
        <v>3.64807313611453</v>
      </c>
      <c r="BB95">
        <f t="shared" si="1"/>
        <v>87.828669352649186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2.3190516406118825E-5</v>
      </c>
      <c r="L96">
        <v>0</v>
      </c>
      <c r="M96">
        <v>1.196547619047619</v>
      </c>
      <c r="N96">
        <v>2.5312064254366931</v>
      </c>
      <c r="O96">
        <v>2.8109030803214683</v>
      </c>
      <c r="P96">
        <v>3.6347554688759289E-3</v>
      </c>
      <c r="Q96">
        <v>0</v>
      </c>
      <c r="R96">
        <v>0</v>
      </c>
      <c r="S96">
        <v>3.1495625773051525E-2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0.62866440000000001</v>
      </c>
      <c r="AF96">
        <v>0.18941669999999999</v>
      </c>
      <c r="AG96">
        <v>1.19002338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81.499713000000014</v>
      </c>
      <c r="BA96">
        <v>3.6492895405166976</v>
      </c>
      <c r="BB96">
        <f t="shared" si="1"/>
        <v>87.858642799047431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2.4168674460395333E-5</v>
      </c>
      <c r="L97">
        <v>0</v>
      </c>
      <c r="M97">
        <v>1.196547619047619</v>
      </c>
      <c r="N97">
        <v>2.5312064254366931</v>
      </c>
      <c r="O97">
        <v>2.8109030803214683</v>
      </c>
      <c r="P97">
        <v>3.6347554688759289E-3</v>
      </c>
      <c r="Q97">
        <v>0</v>
      </c>
      <c r="R97">
        <v>0</v>
      </c>
      <c r="S97">
        <v>3.1495625773051525E-2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0.62866440000000001</v>
      </c>
      <c r="AF97">
        <v>0.18941669999999999</v>
      </c>
      <c r="AG97">
        <v>1.19002338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81.499713000000014</v>
      </c>
      <c r="BA97">
        <v>3.6492895786648618</v>
      </c>
      <c r="BB97">
        <f t="shared" si="1"/>
        <v>87.858643739057314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2.4168674460395333E-5</v>
      </c>
      <c r="L98">
        <v>0</v>
      </c>
      <c r="M98">
        <v>1.196547619047619</v>
      </c>
      <c r="N98">
        <v>2.5312064254366931</v>
      </c>
      <c r="O98">
        <v>2.8109030803214683</v>
      </c>
      <c r="P98">
        <v>3.6347554688759289E-3</v>
      </c>
      <c r="Q98">
        <v>0</v>
      </c>
      <c r="R98">
        <v>0</v>
      </c>
      <c r="S98">
        <v>3.1495625773051525E-2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0.62866440000000001</v>
      </c>
      <c r="AF98">
        <v>0.18941669999999999</v>
      </c>
      <c r="AG98">
        <v>1.19002338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81.499713000000014</v>
      </c>
      <c r="BA98">
        <v>3.6492895786648618</v>
      </c>
      <c r="BB98">
        <f t="shared" si="1"/>
        <v>87.858643739057314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1.3972737638215844E-3</v>
      </c>
      <c r="L99">
        <f t="shared" si="2"/>
        <v>0</v>
      </c>
      <c r="M99">
        <f t="shared" si="2"/>
        <v>2.8704433767351295E-2</v>
      </c>
      <c r="N99">
        <f t="shared" si="2"/>
        <v>6.0723387924293576E-2</v>
      </c>
      <c r="O99">
        <f t="shared" si="2"/>
        <v>6.7443338628134855E-2</v>
      </c>
      <c r="P99">
        <f t="shared" si="2"/>
        <v>4.8843912655045043E-5</v>
      </c>
      <c r="Q99">
        <f t="shared" si="2"/>
        <v>0</v>
      </c>
      <c r="R99">
        <f t="shared" si="2"/>
        <v>5.6462238122129518E-4</v>
      </c>
      <c r="S99">
        <f t="shared" si="2"/>
        <v>6.2213919270613335E-4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5.2927141500000016E-3</v>
      </c>
      <c r="AC99">
        <f t="shared" si="2"/>
        <v>3.3617628747500006E-3</v>
      </c>
      <c r="AD99">
        <f t="shared" si="2"/>
        <v>4.8287441999999995E-3</v>
      </c>
      <c r="AE99">
        <f t="shared" si="2"/>
        <v>9.3109089372000013E-3</v>
      </c>
      <c r="AF99">
        <f t="shared" si="2"/>
        <v>3.9146118000000021E-3</v>
      </c>
      <c r="AG99">
        <f t="shared" si="2"/>
        <v>2.8560561119999991E-2</v>
      </c>
      <c r="AH99">
        <f t="shared" si="2"/>
        <v>1.8015209999999993E-2</v>
      </c>
      <c r="AI99">
        <f t="shared" si="2"/>
        <v>1.4609887500000006E-3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0</v>
      </c>
      <c r="AN99">
        <f t="shared" si="2"/>
        <v>2.4160039200000032E-4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1.9576892595000002</v>
      </c>
      <c r="BA99">
        <f t="shared" si="2"/>
        <v>8.914966224509828E-2</v>
      </c>
      <c r="BB99">
        <f t="shared" si="1"/>
        <v>2.1439127617690357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0.58487500000000026</v>
      </c>
      <c r="BB3">
        <f>SUM(B3:AZ3)-BA3</f>
        <v>14.411925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0.58487500000000026</v>
      </c>
      <c r="BB4">
        <f t="shared" ref="BB4:BB67" si="0">SUM(B4:AZ4)-BA4</f>
        <v>14.411925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0.58487500000000026</v>
      </c>
      <c r="BB5">
        <f t="shared" si="0"/>
        <v>14.411925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0.58487500000000026</v>
      </c>
      <c r="BB6">
        <f t="shared" si="0"/>
        <v>14.411925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13.702638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0.53440300000000107</v>
      </c>
      <c r="BB7">
        <f t="shared" si="0"/>
        <v>13.168234999999999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13.791259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0.53785900000000098</v>
      </c>
      <c r="BB8">
        <f t="shared" si="0"/>
        <v>13.253399999999999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8.3368970000000004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0.32513900000000007</v>
      </c>
      <c r="BB9">
        <f t="shared" si="0"/>
        <v>8.0117580000000004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13.008793000000001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0.50734300000000054</v>
      </c>
      <c r="BB10">
        <f t="shared" si="0"/>
        <v>12.50145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13.205420999999999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0.51501099999999944</v>
      </c>
      <c r="BB11">
        <f t="shared" si="0"/>
        <v>12.69041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0.58487500000000026</v>
      </c>
      <c r="BB12">
        <f t="shared" si="0"/>
        <v>14.411925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0.58487500000000026</v>
      </c>
      <c r="BB13">
        <f t="shared" si="0"/>
        <v>14.411925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0.58487500000000026</v>
      </c>
      <c r="BB14">
        <f t="shared" si="0"/>
        <v>14.411925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0.58487500000000026</v>
      </c>
      <c r="BB15">
        <f t="shared" si="0"/>
        <v>14.411925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12.650686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0.49337700000000062</v>
      </c>
      <c r="BB16">
        <f t="shared" si="0"/>
        <v>12.157309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0.58487500000000026</v>
      </c>
      <c r="BB17">
        <f t="shared" si="0"/>
        <v>14.411925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0.58487500000000026</v>
      </c>
      <c r="BB18">
        <f t="shared" si="0"/>
        <v>14.411925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0.58487500000000026</v>
      </c>
      <c r="BB19">
        <f t="shared" si="0"/>
        <v>14.411925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0.58487500000000026</v>
      </c>
      <c r="BB20">
        <f t="shared" si="0"/>
        <v>14.411925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0.58487500000000026</v>
      </c>
      <c r="BB21">
        <f t="shared" si="0"/>
        <v>14.411925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0.58487500000000026</v>
      </c>
      <c r="BB22">
        <f t="shared" si="0"/>
        <v>14.411925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0.58487500000000026</v>
      </c>
      <c r="BB23">
        <f t="shared" si="0"/>
        <v>14.411925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0.58487500000000026</v>
      </c>
      <c r="BB24">
        <f t="shared" si="0"/>
        <v>14.411925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0.58487500000000026</v>
      </c>
      <c r="BB25">
        <f t="shared" si="0"/>
        <v>14.411925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0.58487500000000026</v>
      </c>
      <c r="BB26">
        <f t="shared" si="0"/>
        <v>14.411925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0.58487500000000026</v>
      </c>
      <c r="BB27">
        <f t="shared" si="0"/>
        <v>14.411925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0.58487500000000026</v>
      </c>
      <c r="BB28">
        <f t="shared" si="0"/>
        <v>14.411925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0.58487500000000026</v>
      </c>
      <c r="BB29">
        <f t="shared" si="0"/>
        <v>14.411925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0.58487500000000026</v>
      </c>
      <c r="BB30">
        <f t="shared" si="0"/>
        <v>14.411925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0.58487500000000026</v>
      </c>
      <c r="BB31">
        <f t="shared" si="0"/>
        <v>14.411925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0.58487500000000026</v>
      </c>
      <c r="BB32">
        <f t="shared" si="0"/>
        <v>14.411925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0.58487500000000026</v>
      </c>
      <c r="BB33">
        <f t="shared" si="0"/>
        <v>14.411925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0.58487500000000026</v>
      </c>
      <c r="BB34">
        <f t="shared" si="0"/>
        <v>14.411925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0.58487500000000026</v>
      </c>
      <c r="BB35">
        <f t="shared" si="0"/>
        <v>14.411925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0.58487500000000026</v>
      </c>
      <c r="BB36">
        <f t="shared" si="0"/>
        <v>14.411925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14.922352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0.58197200000000038</v>
      </c>
      <c r="BB37">
        <f t="shared" si="0"/>
        <v>14.34038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0.58487500000000026</v>
      </c>
      <c r="BB38">
        <f t="shared" si="0"/>
        <v>14.411925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0.58487500000000026</v>
      </c>
      <c r="BB39">
        <f t="shared" si="0"/>
        <v>14.411925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0.58487500000000026</v>
      </c>
      <c r="BB40">
        <f t="shared" si="0"/>
        <v>14.411925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0.58487500000000026</v>
      </c>
      <c r="BB41">
        <f t="shared" si="0"/>
        <v>14.411925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0.58487500000000026</v>
      </c>
      <c r="BB42">
        <f t="shared" si="0"/>
        <v>14.411925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0.58487500000000026</v>
      </c>
      <c r="BB43">
        <f t="shared" si="0"/>
        <v>14.411925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0.58487500000000026</v>
      </c>
      <c r="BB44">
        <f t="shared" si="0"/>
        <v>14.411925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0.58487500000000026</v>
      </c>
      <c r="BB45">
        <f t="shared" si="0"/>
        <v>14.411925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0.58487500000000026</v>
      </c>
      <c r="BB46">
        <f t="shared" si="0"/>
        <v>14.411925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0.58487500000000026</v>
      </c>
      <c r="BB47">
        <f t="shared" si="0"/>
        <v>14.411925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0.58487500000000026</v>
      </c>
      <c r="BB48">
        <f t="shared" si="0"/>
        <v>14.411925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0.58487500000000026</v>
      </c>
      <c r="BB49">
        <f t="shared" si="0"/>
        <v>14.411925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0.58487500000000026</v>
      </c>
      <c r="BB50">
        <f t="shared" si="0"/>
        <v>14.411925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0.58487500000000026</v>
      </c>
      <c r="BB51">
        <f t="shared" si="0"/>
        <v>14.411925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0.58487500000000026</v>
      </c>
      <c r="BB52">
        <f t="shared" si="0"/>
        <v>14.411925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0.58487500000000026</v>
      </c>
      <c r="BB53">
        <f t="shared" si="0"/>
        <v>14.411925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0.58487500000000026</v>
      </c>
      <c r="BB54">
        <f t="shared" si="0"/>
        <v>14.411925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0.58487500000000026</v>
      </c>
      <c r="BB55">
        <f t="shared" si="0"/>
        <v>14.411925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0.58487500000000026</v>
      </c>
      <c r="BB56">
        <f t="shared" si="0"/>
        <v>14.411925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0.58487500000000026</v>
      </c>
      <c r="BB57">
        <f t="shared" si="0"/>
        <v>14.411925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0.58487500000000026</v>
      </c>
      <c r="BB58">
        <f t="shared" si="0"/>
        <v>14.411925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0.58487500000000026</v>
      </c>
      <c r="BB59">
        <f t="shared" si="0"/>
        <v>14.411925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0.58487500000000026</v>
      </c>
      <c r="BB60">
        <f t="shared" si="0"/>
        <v>14.411925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0.58487500000000026</v>
      </c>
      <c r="BB61">
        <f t="shared" si="0"/>
        <v>14.411925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0.58487500000000026</v>
      </c>
      <c r="BB62">
        <f t="shared" si="0"/>
        <v>14.411925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0.58487500000000026</v>
      </c>
      <c r="BB63">
        <f t="shared" si="0"/>
        <v>14.411925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0.58487500000000026</v>
      </c>
      <c r="BB64">
        <f t="shared" si="0"/>
        <v>14.411925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0.58487500000000026</v>
      </c>
      <c r="BB65">
        <f t="shared" si="0"/>
        <v>14.411925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0.58487500000000026</v>
      </c>
      <c r="BB66">
        <f t="shared" si="0"/>
        <v>14.411925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0.58487500000000026</v>
      </c>
      <c r="BB67">
        <f t="shared" si="0"/>
        <v>14.411925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0.58487500000000026</v>
      </c>
      <c r="BB68">
        <f t="shared" ref="BB68:BB99" si="1">SUM(B68:AZ68)-BA68</f>
        <v>14.411925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0.58487500000000026</v>
      </c>
      <c r="BB69">
        <f t="shared" si="1"/>
        <v>14.411925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0.58487500000000026</v>
      </c>
      <c r="BB70">
        <f t="shared" si="1"/>
        <v>14.411925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0.58487500000000026</v>
      </c>
      <c r="BB71">
        <f t="shared" si="1"/>
        <v>14.411925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0.58487500000000026</v>
      </c>
      <c r="BB72">
        <f t="shared" si="1"/>
        <v>14.411925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0.58487500000000026</v>
      </c>
      <c r="BB73">
        <f t="shared" si="1"/>
        <v>14.411925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0.58487500000000026</v>
      </c>
      <c r="BB74">
        <f t="shared" si="1"/>
        <v>14.411925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0.58487500000000026</v>
      </c>
      <c r="BB75">
        <f t="shared" si="1"/>
        <v>14.411925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0.58487500000000026</v>
      </c>
      <c r="BB76">
        <f t="shared" si="1"/>
        <v>14.411925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0.58487500000000026</v>
      </c>
      <c r="BB77">
        <f t="shared" si="1"/>
        <v>14.411925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0.58487500000000026</v>
      </c>
      <c r="BB78">
        <f t="shared" si="1"/>
        <v>14.411925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0.58487500000000026</v>
      </c>
      <c r="BB79">
        <f t="shared" si="1"/>
        <v>14.411925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0.58487500000000026</v>
      </c>
      <c r="BB80">
        <f t="shared" si="1"/>
        <v>14.411925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0.58487500000000026</v>
      </c>
      <c r="BB81">
        <f t="shared" si="1"/>
        <v>14.411925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0.58487500000000026</v>
      </c>
      <c r="BB82">
        <f t="shared" si="1"/>
        <v>14.411925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0.58487500000000026</v>
      </c>
      <c r="BB83">
        <f t="shared" si="1"/>
        <v>14.411925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0.58487500000000026</v>
      </c>
      <c r="BB84">
        <f t="shared" si="1"/>
        <v>14.411925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0.58487500000000026</v>
      </c>
      <c r="BB85">
        <f t="shared" si="1"/>
        <v>14.411925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0.58487500000000026</v>
      </c>
      <c r="BB86">
        <f t="shared" si="1"/>
        <v>14.411925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0.58487500000000026</v>
      </c>
      <c r="BB87">
        <f t="shared" si="1"/>
        <v>14.411925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0.58487500000000026</v>
      </c>
      <c r="BB88">
        <f t="shared" si="1"/>
        <v>14.411925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0.58487500000000026</v>
      </c>
      <c r="BB89">
        <f t="shared" si="1"/>
        <v>14.411925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0.58487500000000026</v>
      </c>
      <c r="BB90">
        <f t="shared" si="1"/>
        <v>14.411925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0.58487500000000026</v>
      </c>
      <c r="BB91">
        <f t="shared" si="1"/>
        <v>14.411925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0.58487500000000026</v>
      </c>
      <c r="BB92">
        <f t="shared" si="1"/>
        <v>14.411925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0.58487500000000026</v>
      </c>
      <c r="BB93">
        <f t="shared" si="1"/>
        <v>14.411925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0.58487500000000026</v>
      </c>
      <c r="BB94">
        <f t="shared" si="1"/>
        <v>14.411925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0.58487500000000026</v>
      </c>
      <c r="BB95">
        <f t="shared" si="1"/>
        <v>14.411925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0.58487500000000026</v>
      </c>
      <c r="BB96">
        <f t="shared" si="1"/>
        <v>14.411925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0.58487500000000026</v>
      </c>
      <c r="BB97">
        <f t="shared" si="1"/>
        <v>14.411925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0.58487500000000026</v>
      </c>
      <c r="BB98">
        <f t="shared" si="1"/>
        <v>14.411925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0.35608331149999939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1.3887244749999972E-2</v>
      </c>
      <c r="BB99">
        <f t="shared" si="1"/>
        <v>0.34219606674999942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170</v>
      </c>
      <c r="L3" s="206">
        <v>0</v>
      </c>
      <c r="M3" s="206">
        <v>30.65</v>
      </c>
      <c r="N3" s="206">
        <v>49.85</v>
      </c>
      <c r="O3" s="206">
        <v>70.42</v>
      </c>
      <c r="P3" s="206">
        <v>23.85</v>
      </c>
      <c r="Q3" s="206">
        <v>0</v>
      </c>
      <c r="R3" s="206">
        <v>8.9499999999999993</v>
      </c>
      <c r="S3" s="206">
        <v>11.13</v>
      </c>
      <c r="T3" s="206">
        <v>0</v>
      </c>
      <c r="U3" s="206">
        <v>49.74</v>
      </c>
      <c r="V3" s="206">
        <v>7.66</v>
      </c>
      <c r="W3" s="206">
        <v>19.579999999999998</v>
      </c>
      <c r="X3" s="206">
        <v>41.51</v>
      </c>
      <c r="Y3" s="206">
        <v>0</v>
      </c>
      <c r="Z3" s="206">
        <v>117.46</v>
      </c>
      <c r="AA3" s="206">
        <v>38.07</v>
      </c>
      <c r="AB3" s="206">
        <v>0</v>
      </c>
      <c r="AC3" s="206">
        <v>15.2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163.37</v>
      </c>
      <c r="L4" s="206">
        <v>0</v>
      </c>
      <c r="M4" s="206">
        <v>30.65</v>
      </c>
      <c r="N4" s="206">
        <v>49.85</v>
      </c>
      <c r="O4" s="206">
        <v>70.42</v>
      </c>
      <c r="P4" s="206">
        <v>23.85</v>
      </c>
      <c r="Q4" s="206">
        <v>0</v>
      </c>
      <c r="R4" s="206">
        <v>8.9499999999999993</v>
      </c>
      <c r="S4" s="206">
        <v>11.13</v>
      </c>
      <c r="T4" s="206">
        <v>0</v>
      </c>
      <c r="U4" s="206">
        <v>49.74</v>
      </c>
      <c r="V4" s="206">
        <v>7.66</v>
      </c>
      <c r="W4" s="206">
        <v>19.579999999999998</v>
      </c>
      <c r="X4" s="206">
        <v>41.51</v>
      </c>
      <c r="Y4" s="206">
        <v>0</v>
      </c>
      <c r="Z4" s="206">
        <v>117.46</v>
      </c>
      <c r="AA4" s="206">
        <v>38.07</v>
      </c>
      <c r="AB4" s="206">
        <v>0</v>
      </c>
      <c r="AC4" s="206">
        <v>15.2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163.37</v>
      </c>
      <c r="L5" s="206">
        <v>0</v>
      </c>
      <c r="M5" s="206">
        <v>30.65</v>
      </c>
      <c r="N5" s="206">
        <v>49.85</v>
      </c>
      <c r="O5" s="206">
        <v>70.42</v>
      </c>
      <c r="P5" s="206">
        <v>23.85</v>
      </c>
      <c r="Q5" s="206">
        <v>0</v>
      </c>
      <c r="R5" s="206">
        <v>8.9499999999999993</v>
      </c>
      <c r="S5" s="206">
        <v>11.13</v>
      </c>
      <c r="T5" s="206">
        <v>0</v>
      </c>
      <c r="U5" s="206">
        <v>49.74</v>
      </c>
      <c r="V5" s="206">
        <v>7.66</v>
      </c>
      <c r="W5" s="206">
        <v>19.579999999999998</v>
      </c>
      <c r="X5" s="206">
        <v>41.51</v>
      </c>
      <c r="Y5" s="206">
        <v>0</v>
      </c>
      <c r="Z5" s="206">
        <v>117.46</v>
      </c>
      <c r="AA5" s="206">
        <v>38.07</v>
      </c>
      <c r="AB5" s="206">
        <v>0</v>
      </c>
      <c r="AC5" s="206">
        <v>15.2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163.37</v>
      </c>
      <c r="L6" s="206">
        <v>0</v>
      </c>
      <c r="M6" s="206">
        <v>30.65</v>
      </c>
      <c r="N6" s="206">
        <v>49.85</v>
      </c>
      <c r="O6" s="206">
        <v>70.42</v>
      </c>
      <c r="P6" s="206">
        <v>23.85</v>
      </c>
      <c r="Q6" s="206">
        <v>0</v>
      </c>
      <c r="R6" s="206">
        <v>8.9499999999999993</v>
      </c>
      <c r="S6" s="206">
        <v>11.13</v>
      </c>
      <c r="T6" s="206">
        <v>0</v>
      </c>
      <c r="U6" s="206">
        <v>49.74</v>
      </c>
      <c r="V6" s="206">
        <v>7.66</v>
      </c>
      <c r="W6" s="206">
        <v>19.579999999999998</v>
      </c>
      <c r="X6" s="206">
        <v>41.51</v>
      </c>
      <c r="Y6" s="206">
        <v>0</v>
      </c>
      <c r="Z6" s="206">
        <v>117.46</v>
      </c>
      <c r="AA6" s="206">
        <v>38.07</v>
      </c>
      <c r="AB6" s="206">
        <v>0</v>
      </c>
      <c r="AC6" s="206">
        <v>15.2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163.37</v>
      </c>
      <c r="L7" s="206">
        <v>0</v>
      </c>
      <c r="M7" s="206">
        <v>30.65</v>
      </c>
      <c r="N7" s="206">
        <v>49.85</v>
      </c>
      <c r="O7" s="206">
        <v>70.42</v>
      </c>
      <c r="P7" s="206">
        <v>23.85</v>
      </c>
      <c r="Q7" s="206">
        <v>0</v>
      </c>
      <c r="R7" s="206">
        <v>8.9499999999999993</v>
      </c>
      <c r="S7" s="206">
        <v>11.13</v>
      </c>
      <c r="T7" s="206">
        <v>0</v>
      </c>
      <c r="U7" s="206">
        <v>49.74</v>
      </c>
      <c r="V7" s="206">
        <v>7.66</v>
      </c>
      <c r="W7" s="206">
        <v>19.579999999999998</v>
      </c>
      <c r="X7" s="206">
        <v>41.51</v>
      </c>
      <c r="Y7" s="206">
        <v>0</v>
      </c>
      <c r="Z7" s="206">
        <v>117.46</v>
      </c>
      <c r="AA7" s="206">
        <v>38.07</v>
      </c>
      <c r="AB7" s="206">
        <v>0</v>
      </c>
      <c r="AC7" s="206">
        <v>15.2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163.37</v>
      </c>
      <c r="L8" s="206">
        <v>0</v>
      </c>
      <c r="M8" s="206">
        <v>30.65</v>
      </c>
      <c r="N8" s="206">
        <v>49.85</v>
      </c>
      <c r="O8" s="206">
        <v>70.42</v>
      </c>
      <c r="P8" s="206">
        <v>23.85</v>
      </c>
      <c r="Q8" s="206">
        <v>0</v>
      </c>
      <c r="R8" s="206">
        <v>8.9499999999999993</v>
      </c>
      <c r="S8" s="206">
        <v>11.13</v>
      </c>
      <c r="T8" s="206">
        <v>0</v>
      </c>
      <c r="U8" s="206">
        <v>49.74</v>
      </c>
      <c r="V8" s="206">
        <v>7.66</v>
      </c>
      <c r="W8" s="206">
        <v>19.579999999999998</v>
      </c>
      <c r="X8" s="206">
        <v>41.51</v>
      </c>
      <c r="Y8" s="206">
        <v>0</v>
      </c>
      <c r="Z8" s="206">
        <v>117.46</v>
      </c>
      <c r="AA8" s="206">
        <v>38.07</v>
      </c>
      <c r="AB8" s="206">
        <v>0</v>
      </c>
      <c r="AC8" s="206">
        <v>15.2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30.65</v>
      </c>
      <c r="N9" s="206">
        <v>49.85</v>
      </c>
      <c r="O9" s="206">
        <v>70.42</v>
      </c>
      <c r="P9" s="206">
        <v>23.85</v>
      </c>
      <c r="Q9" s="206">
        <v>0</v>
      </c>
      <c r="R9" s="206">
        <v>8.9499999999999993</v>
      </c>
      <c r="S9" s="206">
        <v>11.13</v>
      </c>
      <c r="T9" s="206">
        <v>0</v>
      </c>
      <c r="U9" s="206">
        <v>49.74</v>
      </c>
      <c r="V9" s="206">
        <v>7.66</v>
      </c>
      <c r="W9" s="206">
        <v>19.579999999999998</v>
      </c>
      <c r="X9" s="206">
        <v>41.51</v>
      </c>
      <c r="Y9" s="206">
        <v>0</v>
      </c>
      <c r="Z9" s="206">
        <v>117.46</v>
      </c>
      <c r="AA9" s="206">
        <v>38.07</v>
      </c>
      <c r="AB9" s="206">
        <v>0</v>
      </c>
      <c r="AC9" s="206">
        <v>15.2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23.85</v>
      </c>
      <c r="Q10" s="206">
        <v>0</v>
      </c>
      <c r="R10" s="206">
        <v>8.9499999999999993</v>
      </c>
      <c r="S10" s="206">
        <v>11.13</v>
      </c>
      <c r="T10" s="206">
        <v>0</v>
      </c>
      <c r="U10" s="206">
        <v>49.74</v>
      </c>
      <c r="V10" s="206">
        <v>7.66</v>
      </c>
      <c r="W10" s="206">
        <v>19.579999999999998</v>
      </c>
      <c r="X10" s="206">
        <v>41.51</v>
      </c>
      <c r="Y10" s="206">
        <v>0</v>
      </c>
      <c r="Z10" s="206">
        <v>117.46</v>
      </c>
      <c r="AA10" s="206">
        <v>38.07</v>
      </c>
      <c r="AB10" s="206">
        <v>0</v>
      </c>
      <c r="AC10" s="206">
        <v>15.2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23.85</v>
      </c>
      <c r="Q11" s="206">
        <v>0</v>
      </c>
      <c r="R11" s="206">
        <v>4.4000000000000004</v>
      </c>
      <c r="S11" s="206">
        <v>5.62</v>
      </c>
      <c r="T11" s="206">
        <v>0</v>
      </c>
      <c r="U11" s="206">
        <v>49.74</v>
      </c>
      <c r="V11" s="206">
        <v>0</v>
      </c>
      <c r="W11" s="206">
        <v>19.579999999999998</v>
      </c>
      <c r="X11" s="206">
        <v>41.51</v>
      </c>
      <c r="Y11" s="206">
        <v>0</v>
      </c>
      <c r="Z11" s="206">
        <v>57.66</v>
      </c>
      <c r="AA11" s="206">
        <v>19.22</v>
      </c>
      <c r="AB11" s="206">
        <v>0</v>
      </c>
      <c r="AC11" s="206">
        <v>15.2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23.85</v>
      </c>
      <c r="Q12" s="206">
        <v>0</v>
      </c>
      <c r="R12" s="206">
        <v>4.5199999999999996</v>
      </c>
      <c r="S12" s="206">
        <v>5.62</v>
      </c>
      <c r="T12" s="206">
        <v>0</v>
      </c>
      <c r="U12" s="206">
        <v>49.74</v>
      </c>
      <c r="V12" s="206">
        <v>0</v>
      </c>
      <c r="W12" s="206">
        <v>19.579999999999998</v>
      </c>
      <c r="X12" s="206">
        <v>41.51</v>
      </c>
      <c r="Y12" s="206">
        <v>0</v>
      </c>
      <c r="Z12" s="206">
        <v>57.66</v>
      </c>
      <c r="AA12" s="206">
        <v>19.22</v>
      </c>
      <c r="AB12" s="206">
        <v>0</v>
      </c>
      <c r="AC12" s="206">
        <v>14.54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23.85</v>
      </c>
      <c r="Q13" s="206">
        <v>0</v>
      </c>
      <c r="R13" s="206">
        <v>4.4000000000000004</v>
      </c>
      <c r="S13" s="206">
        <v>5.81</v>
      </c>
      <c r="T13" s="206">
        <v>0</v>
      </c>
      <c r="U13" s="206">
        <v>49.74</v>
      </c>
      <c r="V13" s="206">
        <v>0</v>
      </c>
      <c r="W13" s="206">
        <v>19.579999999999998</v>
      </c>
      <c r="X13" s="206">
        <v>41.51</v>
      </c>
      <c r="Y13" s="206">
        <v>0</v>
      </c>
      <c r="Z13" s="206">
        <v>57.66</v>
      </c>
      <c r="AA13" s="206">
        <v>19.22</v>
      </c>
      <c r="AB13" s="206">
        <v>0</v>
      </c>
      <c r="AC13" s="206">
        <v>14.54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23.85</v>
      </c>
      <c r="Q14" s="206">
        <v>0</v>
      </c>
      <c r="R14" s="206">
        <v>4.4000000000000004</v>
      </c>
      <c r="S14" s="206">
        <v>5.62</v>
      </c>
      <c r="T14" s="206">
        <v>0</v>
      </c>
      <c r="U14" s="206">
        <v>49.74</v>
      </c>
      <c r="V14" s="206">
        <v>0</v>
      </c>
      <c r="W14" s="206">
        <v>19.579999999999998</v>
      </c>
      <c r="X14" s="206">
        <v>41.51</v>
      </c>
      <c r="Y14" s="206">
        <v>0</v>
      </c>
      <c r="Z14" s="206">
        <v>57.66</v>
      </c>
      <c r="AA14" s="206">
        <v>19.22</v>
      </c>
      <c r="AB14" s="206">
        <v>0</v>
      </c>
      <c r="AC14" s="206">
        <v>14.54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23.85</v>
      </c>
      <c r="Q15" s="206">
        <v>0</v>
      </c>
      <c r="R15" s="206">
        <v>4.4000000000000004</v>
      </c>
      <c r="S15" s="206">
        <v>5.62</v>
      </c>
      <c r="T15" s="206">
        <v>0</v>
      </c>
      <c r="U15" s="206">
        <v>49.74</v>
      </c>
      <c r="V15" s="206">
        <v>0</v>
      </c>
      <c r="W15" s="206">
        <v>19.579999999999998</v>
      </c>
      <c r="X15" s="206">
        <v>41.51</v>
      </c>
      <c r="Y15" s="206">
        <v>0</v>
      </c>
      <c r="Z15" s="206">
        <v>57.66</v>
      </c>
      <c r="AA15" s="206">
        <v>19.22</v>
      </c>
      <c r="AB15" s="206">
        <v>0</v>
      </c>
      <c r="AC15" s="206">
        <v>14.54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23.85</v>
      </c>
      <c r="Q16" s="206">
        <v>0</v>
      </c>
      <c r="R16" s="206">
        <v>4.4000000000000004</v>
      </c>
      <c r="S16" s="206">
        <v>5.62</v>
      </c>
      <c r="T16" s="206">
        <v>0</v>
      </c>
      <c r="U16" s="206">
        <v>49.74</v>
      </c>
      <c r="V16" s="206">
        <v>0</v>
      </c>
      <c r="W16" s="206">
        <v>19.579999999999998</v>
      </c>
      <c r="X16" s="206">
        <v>41.51</v>
      </c>
      <c r="Y16" s="206">
        <v>0</v>
      </c>
      <c r="Z16" s="206">
        <v>57.66</v>
      </c>
      <c r="AA16" s="206">
        <v>19.22</v>
      </c>
      <c r="AB16" s="206">
        <v>0</v>
      </c>
      <c r="AC16" s="206">
        <v>15.2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23.85</v>
      </c>
      <c r="Q17" s="206">
        <v>0</v>
      </c>
      <c r="R17" s="206">
        <v>4.4000000000000004</v>
      </c>
      <c r="S17" s="206">
        <v>5.62</v>
      </c>
      <c r="T17" s="206">
        <v>0</v>
      </c>
      <c r="U17" s="206">
        <v>49.74</v>
      </c>
      <c r="V17" s="206">
        <v>0</v>
      </c>
      <c r="W17" s="206">
        <v>19.579999999999998</v>
      </c>
      <c r="X17" s="206">
        <v>41.51</v>
      </c>
      <c r="Y17" s="206">
        <v>0</v>
      </c>
      <c r="Z17" s="206">
        <v>57.66</v>
      </c>
      <c r="AA17" s="206">
        <v>19.22</v>
      </c>
      <c r="AB17" s="206">
        <v>0</v>
      </c>
      <c r="AC17" s="206">
        <v>15.2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23.85</v>
      </c>
      <c r="Q18" s="206">
        <v>0</v>
      </c>
      <c r="R18" s="206">
        <v>4.4000000000000004</v>
      </c>
      <c r="S18" s="206">
        <v>5.62</v>
      </c>
      <c r="T18" s="206">
        <v>0</v>
      </c>
      <c r="U18" s="206">
        <v>49.74</v>
      </c>
      <c r="V18" s="206">
        <v>0</v>
      </c>
      <c r="W18" s="206">
        <v>19.579999999999998</v>
      </c>
      <c r="X18" s="206">
        <v>41.51</v>
      </c>
      <c r="Y18" s="206">
        <v>0</v>
      </c>
      <c r="Z18" s="206">
        <v>57.66</v>
      </c>
      <c r="AA18" s="206">
        <v>19.22</v>
      </c>
      <c r="AB18" s="206">
        <v>0</v>
      </c>
      <c r="AC18" s="206">
        <v>15.2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153.76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23.85</v>
      </c>
      <c r="Q19" s="206">
        <v>0</v>
      </c>
      <c r="R19" s="206">
        <v>8.9499999999999993</v>
      </c>
      <c r="S19" s="206">
        <v>11.13</v>
      </c>
      <c r="T19" s="206">
        <v>0</v>
      </c>
      <c r="U19" s="206">
        <v>49.74</v>
      </c>
      <c r="V19" s="206">
        <v>7.66</v>
      </c>
      <c r="W19" s="206">
        <v>19.579999999999998</v>
      </c>
      <c r="X19" s="206">
        <v>41.51</v>
      </c>
      <c r="Y19" s="206">
        <v>0</v>
      </c>
      <c r="Z19" s="206">
        <v>117.46</v>
      </c>
      <c r="AA19" s="206">
        <v>38.07</v>
      </c>
      <c r="AB19" s="206">
        <v>0</v>
      </c>
      <c r="AC19" s="206">
        <v>15.2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153.76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23.85</v>
      </c>
      <c r="Q20" s="206">
        <v>0</v>
      </c>
      <c r="R20" s="206">
        <v>8.9499999999999993</v>
      </c>
      <c r="S20" s="206">
        <v>11.13</v>
      </c>
      <c r="T20" s="206">
        <v>0</v>
      </c>
      <c r="U20" s="206">
        <v>49.74</v>
      </c>
      <c r="V20" s="206">
        <v>7.66</v>
      </c>
      <c r="W20" s="206">
        <v>19.579999999999998</v>
      </c>
      <c r="X20" s="206">
        <v>41.51</v>
      </c>
      <c r="Y20" s="206">
        <v>0</v>
      </c>
      <c r="Z20" s="206">
        <v>117.46</v>
      </c>
      <c r="AA20" s="206">
        <v>38.07</v>
      </c>
      <c r="AB20" s="206">
        <v>0</v>
      </c>
      <c r="AC20" s="206">
        <v>15.2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153.76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23.85</v>
      </c>
      <c r="Q21" s="206">
        <v>0</v>
      </c>
      <c r="R21" s="206">
        <v>8.9499999999999993</v>
      </c>
      <c r="S21" s="206">
        <v>11.13</v>
      </c>
      <c r="T21" s="206">
        <v>0</v>
      </c>
      <c r="U21" s="206">
        <v>49.74</v>
      </c>
      <c r="V21" s="206">
        <v>7.66</v>
      </c>
      <c r="W21" s="206">
        <v>19.59</v>
      </c>
      <c r="X21" s="206">
        <v>41.5</v>
      </c>
      <c r="Y21" s="206">
        <v>0</v>
      </c>
      <c r="Z21" s="206">
        <v>117.46</v>
      </c>
      <c r="AA21" s="206">
        <v>38.07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153.76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23.85</v>
      </c>
      <c r="Q22" s="206">
        <v>0</v>
      </c>
      <c r="R22" s="206">
        <v>8.9499999999999993</v>
      </c>
      <c r="S22" s="206">
        <v>11.13</v>
      </c>
      <c r="T22" s="206">
        <v>0</v>
      </c>
      <c r="U22" s="206">
        <v>49.74</v>
      </c>
      <c r="V22" s="206">
        <v>7.66</v>
      </c>
      <c r="W22" s="206">
        <v>19.59</v>
      </c>
      <c r="X22" s="206">
        <v>41.5</v>
      </c>
      <c r="Y22" s="206">
        <v>0</v>
      </c>
      <c r="Z22" s="206">
        <v>117.46</v>
      </c>
      <c r="AA22" s="206">
        <v>38.07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153.76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23.85</v>
      </c>
      <c r="Q23" s="206">
        <v>0</v>
      </c>
      <c r="R23" s="206">
        <v>8.9499999999999993</v>
      </c>
      <c r="S23" s="206">
        <v>11.13</v>
      </c>
      <c r="T23" s="206">
        <v>0</v>
      </c>
      <c r="U23" s="206">
        <v>49.74</v>
      </c>
      <c r="V23" s="206">
        <v>7.66</v>
      </c>
      <c r="W23" s="206">
        <v>19.59</v>
      </c>
      <c r="X23" s="206">
        <v>41.5</v>
      </c>
      <c r="Y23" s="206">
        <v>0</v>
      </c>
      <c r="Z23" s="206">
        <v>117.46</v>
      </c>
      <c r="AA23" s="206">
        <v>38.08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153.76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23.85</v>
      </c>
      <c r="Q24" s="206">
        <v>0</v>
      </c>
      <c r="R24" s="206">
        <v>8.9499999999999993</v>
      </c>
      <c r="S24" s="206">
        <v>11.13</v>
      </c>
      <c r="T24" s="206">
        <v>0</v>
      </c>
      <c r="U24" s="206">
        <v>49.74</v>
      </c>
      <c r="V24" s="206">
        <v>7.66</v>
      </c>
      <c r="W24" s="206">
        <v>19.59</v>
      </c>
      <c r="X24" s="206">
        <v>41.5</v>
      </c>
      <c r="Y24" s="206">
        <v>0</v>
      </c>
      <c r="Z24" s="206">
        <v>117.46</v>
      </c>
      <c r="AA24" s="206">
        <v>38.08</v>
      </c>
      <c r="AB24" s="206">
        <v>0</v>
      </c>
      <c r="AC24" s="206">
        <v>15.2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246.18</v>
      </c>
      <c r="L25" s="206">
        <v>0</v>
      </c>
      <c r="M25" s="206">
        <v>35.65</v>
      </c>
      <c r="N25" s="206">
        <v>58.57</v>
      </c>
      <c r="O25" s="206">
        <v>76.84</v>
      </c>
      <c r="P25" s="206">
        <v>26.68</v>
      </c>
      <c r="Q25" s="206">
        <v>0</v>
      </c>
      <c r="R25" s="206">
        <v>8.9499999999999993</v>
      </c>
      <c r="S25" s="206">
        <v>11.13</v>
      </c>
      <c r="T25" s="206">
        <v>0</v>
      </c>
      <c r="U25" s="206">
        <v>49.74</v>
      </c>
      <c r="V25" s="206">
        <v>7.66</v>
      </c>
      <c r="W25" s="206">
        <v>19.59</v>
      </c>
      <c r="X25" s="206">
        <v>41.5</v>
      </c>
      <c r="Y25" s="206">
        <v>0</v>
      </c>
      <c r="Z25" s="206">
        <v>117.46</v>
      </c>
      <c r="AA25" s="206">
        <v>38.08</v>
      </c>
      <c r="AB25" s="206">
        <v>0</v>
      </c>
      <c r="AC25" s="206">
        <v>15.2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0</v>
      </c>
      <c r="M26" s="206">
        <v>35.65</v>
      </c>
      <c r="N26" s="206">
        <v>58.57</v>
      </c>
      <c r="O26" s="206">
        <v>76.84</v>
      </c>
      <c r="P26" s="206">
        <v>26.68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7.66</v>
      </c>
      <c r="W26" s="206">
        <v>19.59</v>
      </c>
      <c r="X26" s="206">
        <v>41.5</v>
      </c>
      <c r="Y26" s="206">
        <v>0</v>
      </c>
      <c r="Z26" s="206">
        <v>117.46</v>
      </c>
      <c r="AA26" s="206">
        <v>38.07</v>
      </c>
      <c r="AB26" s="206">
        <v>0</v>
      </c>
      <c r="AC26" s="206">
        <v>15.2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0</v>
      </c>
      <c r="M27" s="206">
        <v>35.65</v>
      </c>
      <c r="N27" s="206">
        <v>58.57</v>
      </c>
      <c r="O27" s="206">
        <v>76.84</v>
      </c>
      <c r="P27" s="206">
        <v>26.68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7.66</v>
      </c>
      <c r="W27" s="206">
        <v>19.59</v>
      </c>
      <c r="X27" s="206">
        <v>41.5</v>
      </c>
      <c r="Y27" s="206">
        <v>0</v>
      </c>
      <c r="Z27" s="206">
        <v>117.46</v>
      </c>
      <c r="AA27" s="206">
        <v>38.07</v>
      </c>
      <c r="AB27" s="206">
        <v>0</v>
      </c>
      <c r="AC27" s="206">
        <v>15.2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0</v>
      </c>
      <c r="M28" s="206">
        <v>35.65</v>
      </c>
      <c r="N28" s="206">
        <v>58.57</v>
      </c>
      <c r="O28" s="206">
        <v>76.84</v>
      </c>
      <c r="P28" s="206">
        <v>26.68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49.74</v>
      </c>
      <c r="V28" s="206">
        <v>7.66</v>
      </c>
      <c r="W28" s="206">
        <v>19.59</v>
      </c>
      <c r="X28" s="206">
        <v>41.5</v>
      </c>
      <c r="Y28" s="206">
        <v>0</v>
      </c>
      <c r="Z28" s="206">
        <v>117.46</v>
      </c>
      <c r="AA28" s="206">
        <v>38.07</v>
      </c>
      <c r="AB28" s="206">
        <v>0</v>
      </c>
      <c r="AC28" s="206">
        <v>15.2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35.65</v>
      </c>
      <c r="N29" s="206">
        <v>58.57</v>
      </c>
      <c r="O29" s="206">
        <v>76.84</v>
      </c>
      <c r="P29" s="206">
        <v>26.68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7.66</v>
      </c>
      <c r="W29" s="206">
        <v>19.59</v>
      </c>
      <c r="X29" s="206">
        <v>41.5</v>
      </c>
      <c r="Y29" s="206">
        <v>0</v>
      </c>
      <c r="Z29" s="206">
        <v>117.46</v>
      </c>
      <c r="AA29" s="206">
        <v>38.07</v>
      </c>
      <c r="AB29" s="206">
        <v>0</v>
      </c>
      <c r="AC29" s="206">
        <v>15.2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35.65</v>
      </c>
      <c r="N30" s="206">
        <v>58.57</v>
      </c>
      <c r="O30" s="206">
        <v>76.84</v>
      </c>
      <c r="P30" s="206">
        <v>26.68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7.66</v>
      </c>
      <c r="W30" s="206">
        <v>19.59</v>
      </c>
      <c r="X30" s="206">
        <v>41.5</v>
      </c>
      <c r="Y30" s="206">
        <v>0</v>
      </c>
      <c r="Z30" s="206">
        <v>117.46</v>
      </c>
      <c r="AA30" s="206">
        <v>38.07</v>
      </c>
      <c r="AB30" s="206">
        <v>0</v>
      </c>
      <c r="AC30" s="206">
        <v>15.2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83.47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16.32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35.65</v>
      </c>
      <c r="N31" s="206">
        <v>58.57</v>
      </c>
      <c r="O31" s="206">
        <v>76.84</v>
      </c>
      <c r="P31" s="206">
        <v>26.68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4.1399999999999997</v>
      </c>
      <c r="W31" s="206">
        <v>19.59</v>
      </c>
      <c r="X31" s="206">
        <v>41.5</v>
      </c>
      <c r="Y31" s="206">
        <v>0</v>
      </c>
      <c r="Z31" s="206">
        <v>117.46</v>
      </c>
      <c r="AA31" s="206">
        <v>38.07</v>
      </c>
      <c r="AB31" s="206">
        <v>0</v>
      </c>
      <c r="AC31" s="206">
        <v>3.65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107.4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18.73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35.65</v>
      </c>
      <c r="N32" s="206">
        <v>58.57</v>
      </c>
      <c r="O32" s="206">
        <v>76.84</v>
      </c>
      <c r="P32" s="206">
        <v>26.68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4.1399999999999997</v>
      </c>
      <c r="W32" s="206">
        <v>19.59</v>
      </c>
      <c r="X32" s="206">
        <v>41.5</v>
      </c>
      <c r="Y32" s="206">
        <v>0</v>
      </c>
      <c r="Z32" s="206">
        <v>117.46</v>
      </c>
      <c r="AA32" s="206">
        <v>38.07</v>
      </c>
      <c r="AB32" s="206">
        <v>0</v>
      </c>
      <c r="AC32" s="206">
        <v>3.65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107.4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18.84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35.65</v>
      </c>
      <c r="N33" s="206">
        <v>58.57</v>
      </c>
      <c r="O33" s="206">
        <v>76.84</v>
      </c>
      <c r="P33" s="206">
        <v>26.68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4.33</v>
      </c>
      <c r="W33" s="206">
        <v>19.59</v>
      </c>
      <c r="X33" s="206">
        <v>41.5</v>
      </c>
      <c r="Y33" s="206">
        <v>0</v>
      </c>
      <c r="Z33" s="206">
        <v>117.46</v>
      </c>
      <c r="AA33" s="206">
        <v>38.07</v>
      </c>
      <c r="AB33" s="206">
        <v>0</v>
      </c>
      <c r="AC33" s="206">
        <v>15.2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107.4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18.84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24.68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4.33</v>
      </c>
      <c r="W34" s="206">
        <v>19.59</v>
      </c>
      <c r="X34" s="206">
        <v>41.5</v>
      </c>
      <c r="Y34" s="206">
        <v>0</v>
      </c>
      <c r="Z34" s="206">
        <v>117.46</v>
      </c>
      <c r="AA34" s="206">
        <v>38.07</v>
      </c>
      <c r="AB34" s="206">
        <v>0</v>
      </c>
      <c r="AC34" s="206">
        <v>15.2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107.4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35.65</v>
      </c>
      <c r="N35" s="206">
        <v>58.57</v>
      </c>
      <c r="O35" s="206">
        <v>76.84</v>
      </c>
      <c r="P35" s="206">
        <v>26.68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4.4400000000000004</v>
      </c>
      <c r="W35" s="206">
        <v>19.59</v>
      </c>
      <c r="X35" s="206">
        <v>41.5</v>
      </c>
      <c r="Y35" s="206">
        <v>0</v>
      </c>
      <c r="Z35" s="206">
        <v>117.46</v>
      </c>
      <c r="AA35" s="206">
        <v>38.07</v>
      </c>
      <c r="AB35" s="206">
        <v>0</v>
      </c>
      <c r="AC35" s="206">
        <v>15.2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107.4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35.64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35.65</v>
      </c>
      <c r="N36" s="206">
        <v>58.57</v>
      </c>
      <c r="O36" s="206">
        <v>76.84</v>
      </c>
      <c r="P36" s="206">
        <v>26.68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4.4400000000000004</v>
      </c>
      <c r="W36" s="206">
        <v>19.59</v>
      </c>
      <c r="X36" s="206">
        <v>41.5</v>
      </c>
      <c r="Y36" s="206">
        <v>0</v>
      </c>
      <c r="Z36" s="206">
        <v>117.46</v>
      </c>
      <c r="AA36" s="206">
        <v>38.07</v>
      </c>
      <c r="AB36" s="206">
        <v>0</v>
      </c>
      <c r="AC36" s="206">
        <v>15.2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107.4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35.64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26.68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4.4400000000000004</v>
      </c>
      <c r="W37" s="206">
        <v>19.59</v>
      </c>
      <c r="X37" s="206">
        <v>41.5</v>
      </c>
      <c r="Y37" s="206">
        <v>0</v>
      </c>
      <c r="Z37" s="206">
        <v>117.46</v>
      </c>
      <c r="AA37" s="206">
        <v>38.07</v>
      </c>
      <c r="AB37" s="206">
        <v>0</v>
      </c>
      <c r="AC37" s="206">
        <v>15.2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107.4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35.64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24.68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6.8</v>
      </c>
      <c r="W38" s="206">
        <v>19.59</v>
      </c>
      <c r="X38" s="206">
        <v>41.5</v>
      </c>
      <c r="Y38" s="206">
        <v>0</v>
      </c>
      <c r="Z38" s="206">
        <v>117.46</v>
      </c>
      <c r="AA38" s="206">
        <v>38.07</v>
      </c>
      <c r="AB38" s="206">
        <v>0</v>
      </c>
      <c r="AC38" s="206">
        <v>15.2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107.4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35.64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24.68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4.57</v>
      </c>
      <c r="W39" s="206">
        <v>19.59</v>
      </c>
      <c r="X39" s="206">
        <v>41.5</v>
      </c>
      <c r="Y39" s="206">
        <v>0</v>
      </c>
      <c r="Z39" s="206">
        <v>117.46</v>
      </c>
      <c r="AA39" s="206">
        <v>38.07</v>
      </c>
      <c r="AB39" s="206">
        <v>0</v>
      </c>
      <c r="AC39" s="206">
        <v>15.2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102.73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38.26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24.68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4.57</v>
      </c>
      <c r="W40" s="206">
        <v>19.59</v>
      </c>
      <c r="X40" s="206">
        <v>41.5</v>
      </c>
      <c r="Y40" s="206">
        <v>0</v>
      </c>
      <c r="Z40" s="206">
        <v>117.46</v>
      </c>
      <c r="AA40" s="206">
        <v>38.07</v>
      </c>
      <c r="AB40" s="206">
        <v>0</v>
      </c>
      <c r="AC40" s="206">
        <v>15.2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102.73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38.26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24.68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4.57</v>
      </c>
      <c r="W41" s="206">
        <v>19.59</v>
      </c>
      <c r="X41" s="206">
        <v>41.5</v>
      </c>
      <c r="Y41" s="206">
        <v>0</v>
      </c>
      <c r="Z41" s="206">
        <v>117.46</v>
      </c>
      <c r="AA41" s="206">
        <v>38.07</v>
      </c>
      <c r="AB41" s="206">
        <v>0</v>
      </c>
      <c r="AC41" s="206">
        <v>15.2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102.73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38.26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24.68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4.57</v>
      </c>
      <c r="W42" s="206">
        <v>19.59</v>
      </c>
      <c r="X42" s="206">
        <v>41.5</v>
      </c>
      <c r="Y42" s="206">
        <v>0</v>
      </c>
      <c r="Z42" s="206">
        <v>117.46</v>
      </c>
      <c r="AA42" s="206">
        <v>38.07</v>
      </c>
      <c r="AB42" s="206">
        <v>0</v>
      </c>
      <c r="AC42" s="206">
        <v>15.2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102.73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38.26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180.66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24.68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4.17</v>
      </c>
      <c r="W43" s="206">
        <v>19.59</v>
      </c>
      <c r="X43" s="206">
        <v>41.5</v>
      </c>
      <c r="Y43" s="206">
        <v>0</v>
      </c>
      <c r="Z43" s="206">
        <v>117.46</v>
      </c>
      <c r="AA43" s="206">
        <v>38.07</v>
      </c>
      <c r="AB43" s="206">
        <v>0</v>
      </c>
      <c r="AC43" s="206">
        <v>15.2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102.73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38.26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195.08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24.68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5.35</v>
      </c>
      <c r="W44" s="206">
        <v>19.59</v>
      </c>
      <c r="X44" s="206">
        <v>41.5</v>
      </c>
      <c r="Y44" s="206">
        <v>0</v>
      </c>
      <c r="Z44" s="206">
        <v>117.46</v>
      </c>
      <c r="AA44" s="206">
        <v>38.07</v>
      </c>
      <c r="AB44" s="206">
        <v>0</v>
      </c>
      <c r="AC44" s="206">
        <v>3.93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102.73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38.26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227.75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24.68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6.77</v>
      </c>
      <c r="W45" s="206">
        <v>19.59</v>
      </c>
      <c r="X45" s="206">
        <v>41.5</v>
      </c>
      <c r="Y45" s="206">
        <v>0</v>
      </c>
      <c r="Z45" s="206">
        <v>117.46</v>
      </c>
      <c r="AA45" s="206">
        <v>38.07</v>
      </c>
      <c r="AB45" s="206">
        <v>0</v>
      </c>
      <c r="AC45" s="206">
        <v>14.54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102.73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38.26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222.95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24.68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6.77</v>
      </c>
      <c r="W46" s="206">
        <v>19.59</v>
      </c>
      <c r="X46" s="206">
        <v>41.5</v>
      </c>
      <c r="Y46" s="206">
        <v>0</v>
      </c>
      <c r="Z46" s="206">
        <v>117.46</v>
      </c>
      <c r="AA46" s="206">
        <v>38.07</v>
      </c>
      <c r="AB46" s="206">
        <v>0</v>
      </c>
      <c r="AC46" s="206">
        <v>14.54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102.73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38.26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24.68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49.74</v>
      </c>
      <c r="V47" s="206">
        <v>6.77</v>
      </c>
      <c r="W47" s="206">
        <v>19.59</v>
      </c>
      <c r="X47" s="206">
        <v>41.5</v>
      </c>
      <c r="Y47" s="206">
        <v>0</v>
      </c>
      <c r="Z47" s="206">
        <v>117.46</v>
      </c>
      <c r="AA47" s="206">
        <v>38.07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102.73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38.26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24.68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49.74</v>
      </c>
      <c r="V48" s="206">
        <v>6.77</v>
      </c>
      <c r="W48" s="206">
        <v>19.59</v>
      </c>
      <c r="X48" s="206">
        <v>41.5</v>
      </c>
      <c r="Y48" s="206">
        <v>0</v>
      </c>
      <c r="Z48" s="206">
        <v>117.46</v>
      </c>
      <c r="AA48" s="206">
        <v>38.07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102.73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38.26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24.68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49.74</v>
      </c>
      <c r="V49" s="206">
        <v>7.66</v>
      </c>
      <c r="W49" s="206">
        <v>19.59</v>
      </c>
      <c r="X49" s="206">
        <v>41.5</v>
      </c>
      <c r="Y49" s="206">
        <v>0</v>
      </c>
      <c r="Z49" s="206">
        <v>117.46</v>
      </c>
      <c r="AA49" s="206">
        <v>38.07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102.73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38.26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24.68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49.74</v>
      </c>
      <c r="V50" s="206">
        <v>7.66</v>
      </c>
      <c r="W50" s="206">
        <v>19.59</v>
      </c>
      <c r="X50" s="206">
        <v>41.5</v>
      </c>
      <c r="Y50" s="206">
        <v>0</v>
      </c>
      <c r="Z50" s="206">
        <v>117.46</v>
      </c>
      <c r="AA50" s="206">
        <v>38.07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102.73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38.26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24.68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49.74</v>
      </c>
      <c r="V51" s="206">
        <v>7.66</v>
      </c>
      <c r="W51" s="206">
        <v>19.59</v>
      </c>
      <c r="X51" s="206">
        <v>41.5</v>
      </c>
      <c r="Y51" s="206">
        <v>0</v>
      </c>
      <c r="Z51" s="206">
        <v>117.46</v>
      </c>
      <c r="AA51" s="206">
        <v>38.07</v>
      </c>
      <c r="AB51" s="206">
        <v>0</v>
      </c>
      <c r="AC51" s="206">
        <v>13.57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102.73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38.26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24.68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49.74</v>
      </c>
      <c r="V52" s="206">
        <v>7.66</v>
      </c>
      <c r="W52" s="206">
        <v>19.59</v>
      </c>
      <c r="X52" s="206">
        <v>41.5</v>
      </c>
      <c r="Y52" s="206">
        <v>0</v>
      </c>
      <c r="Z52" s="206">
        <v>117.46</v>
      </c>
      <c r="AA52" s="206">
        <v>38.07</v>
      </c>
      <c r="AB52" s="206">
        <v>0</v>
      </c>
      <c r="AC52" s="206">
        <v>13.57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102.73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38.26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24.68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49.74</v>
      </c>
      <c r="V53" s="206">
        <v>7.66</v>
      </c>
      <c r="W53" s="206">
        <v>19.59</v>
      </c>
      <c r="X53" s="206">
        <v>41.5</v>
      </c>
      <c r="Y53" s="206">
        <v>0</v>
      </c>
      <c r="Z53" s="206">
        <v>117.46</v>
      </c>
      <c r="AA53" s="206">
        <v>38.07</v>
      </c>
      <c r="AB53" s="206">
        <v>0</v>
      </c>
      <c r="AC53" s="206">
        <v>3.82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102.73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38.26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24.68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49.74</v>
      </c>
      <c r="V54" s="206">
        <v>7.66</v>
      </c>
      <c r="W54" s="206">
        <v>19.59</v>
      </c>
      <c r="X54" s="206">
        <v>41.5</v>
      </c>
      <c r="Y54" s="206">
        <v>0</v>
      </c>
      <c r="Z54" s="206">
        <v>117.46</v>
      </c>
      <c r="AA54" s="206">
        <v>38.07</v>
      </c>
      <c r="AB54" s="206">
        <v>0</v>
      </c>
      <c r="AC54" s="206">
        <v>3.82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102.73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38.26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24.68</v>
      </c>
      <c r="Q55" s="206">
        <v>0</v>
      </c>
      <c r="R55" s="206">
        <v>8.9499999999999993</v>
      </c>
      <c r="S55" s="206">
        <v>11.13</v>
      </c>
      <c r="T55" s="206">
        <v>0</v>
      </c>
      <c r="U55" s="206">
        <v>49.74</v>
      </c>
      <c r="V55" s="206">
        <v>7.66</v>
      </c>
      <c r="W55" s="206">
        <v>19.59</v>
      </c>
      <c r="X55" s="206">
        <v>41.5</v>
      </c>
      <c r="Y55" s="206">
        <v>0</v>
      </c>
      <c r="Z55" s="206">
        <v>117.46</v>
      </c>
      <c r="AA55" s="206">
        <v>38.07</v>
      </c>
      <c r="AB55" s="206">
        <v>0</v>
      </c>
      <c r="AC55" s="206">
        <v>3.71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102.73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38.26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24.68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49.74</v>
      </c>
      <c r="V56" s="206">
        <v>7.66</v>
      </c>
      <c r="W56" s="206">
        <v>19.59</v>
      </c>
      <c r="X56" s="206">
        <v>41.5</v>
      </c>
      <c r="Y56" s="206">
        <v>0</v>
      </c>
      <c r="Z56" s="206">
        <v>117.46</v>
      </c>
      <c r="AA56" s="206">
        <v>38.07</v>
      </c>
      <c r="AB56" s="206">
        <v>0</v>
      </c>
      <c r="AC56" s="206">
        <v>13.57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102.73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38.26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246.18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24.68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49.74</v>
      </c>
      <c r="V57" s="206">
        <v>7.66</v>
      </c>
      <c r="W57" s="206">
        <v>19.59</v>
      </c>
      <c r="X57" s="206">
        <v>41.5</v>
      </c>
      <c r="Y57" s="206">
        <v>0</v>
      </c>
      <c r="Z57" s="206">
        <v>117.46</v>
      </c>
      <c r="AA57" s="206">
        <v>38.07</v>
      </c>
      <c r="AB57" s="206">
        <v>0</v>
      </c>
      <c r="AC57" s="206">
        <v>13.57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102.73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38.26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24.68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49.74</v>
      </c>
      <c r="V58" s="206">
        <v>7.66</v>
      </c>
      <c r="W58" s="206">
        <v>19.59</v>
      </c>
      <c r="X58" s="206">
        <v>41.5</v>
      </c>
      <c r="Y58" s="206">
        <v>0</v>
      </c>
      <c r="Z58" s="206">
        <v>117.46</v>
      </c>
      <c r="AA58" s="206">
        <v>38.07</v>
      </c>
      <c r="AB58" s="206">
        <v>0</v>
      </c>
      <c r="AC58" s="206">
        <v>15.2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102.73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38.26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246.18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24.68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49.74</v>
      </c>
      <c r="V59" s="206">
        <v>7.66</v>
      </c>
      <c r="W59" s="206">
        <v>19.59</v>
      </c>
      <c r="X59" s="206">
        <v>41.5</v>
      </c>
      <c r="Y59" s="206">
        <v>0</v>
      </c>
      <c r="Z59" s="206">
        <v>117.46</v>
      </c>
      <c r="AA59" s="206">
        <v>38.07</v>
      </c>
      <c r="AB59" s="206">
        <v>0</v>
      </c>
      <c r="AC59" s="206">
        <v>15.2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38.26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24.68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49.74</v>
      </c>
      <c r="V60" s="206">
        <v>7.66</v>
      </c>
      <c r="W60" s="206">
        <v>19.59</v>
      </c>
      <c r="X60" s="206">
        <v>41.5</v>
      </c>
      <c r="Y60" s="206">
        <v>0</v>
      </c>
      <c r="Z60" s="206">
        <v>117.46</v>
      </c>
      <c r="AA60" s="206">
        <v>38.07</v>
      </c>
      <c r="AB60" s="206">
        <v>0</v>
      </c>
      <c r="AC60" s="206">
        <v>15.2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38.26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246.18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22.69</v>
      </c>
      <c r="Q61" s="206">
        <v>0</v>
      </c>
      <c r="R61" s="206">
        <v>8.9499999999999993</v>
      </c>
      <c r="S61" s="206">
        <v>11.12</v>
      </c>
      <c r="T61" s="206">
        <v>0</v>
      </c>
      <c r="U61" s="206">
        <v>49.74</v>
      </c>
      <c r="V61" s="206">
        <v>6.97</v>
      </c>
      <c r="W61" s="206">
        <v>19.59</v>
      </c>
      <c r="X61" s="206">
        <v>41.5</v>
      </c>
      <c r="Y61" s="206">
        <v>0</v>
      </c>
      <c r="Z61" s="206">
        <v>117.46</v>
      </c>
      <c r="AA61" s="206">
        <v>38.07</v>
      </c>
      <c r="AB61" s="206">
        <v>0</v>
      </c>
      <c r="AC61" s="206">
        <v>4.04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38.26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246.18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22.69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49.74</v>
      </c>
      <c r="V62" s="206">
        <v>7.23</v>
      </c>
      <c r="W62" s="206">
        <v>19.59</v>
      </c>
      <c r="X62" s="206">
        <v>41.5</v>
      </c>
      <c r="Y62" s="206">
        <v>0</v>
      </c>
      <c r="Z62" s="206">
        <v>117.46</v>
      </c>
      <c r="AA62" s="206">
        <v>38.07</v>
      </c>
      <c r="AB62" s="206">
        <v>0</v>
      </c>
      <c r="AC62" s="206">
        <v>4.04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38.26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246.18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22.4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49.74</v>
      </c>
      <c r="V63" s="206">
        <v>7.66</v>
      </c>
      <c r="W63" s="206">
        <v>19.59</v>
      </c>
      <c r="X63" s="206">
        <v>41.5</v>
      </c>
      <c r="Y63" s="206">
        <v>0</v>
      </c>
      <c r="Z63" s="206">
        <v>117.46</v>
      </c>
      <c r="AA63" s="206">
        <v>38.07</v>
      </c>
      <c r="AB63" s="206">
        <v>0</v>
      </c>
      <c r="AC63" s="206">
        <v>15.2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38.26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246.18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22.4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49.74</v>
      </c>
      <c r="V64" s="206">
        <v>7.66</v>
      </c>
      <c r="W64" s="206">
        <v>19.59</v>
      </c>
      <c r="X64" s="206">
        <v>41.5</v>
      </c>
      <c r="Y64" s="206">
        <v>0</v>
      </c>
      <c r="Z64" s="206">
        <v>117.46</v>
      </c>
      <c r="AA64" s="206">
        <v>38.07</v>
      </c>
      <c r="AB64" s="206">
        <v>0</v>
      </c>
      <c r="AC64" s="206">
        <v>15.2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38.26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21.08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7.66</v>
      </c>
      <c r="W65" s="206">
        <v>19.59</v>
      </c>
      <c r="X65" s="206">
        <v>41.5</v>
      </c>
      <c r="Y65" s="206">
        <v>0</v>
      </c>
      <c r="Z65" s="206">
        <v>117.46</v>
      </c>
      <c r="AA65" s="206">
        <v>38.07</v>
      </c>
      <c r="AB65" s="206">
        <v>0</v>
      </c>
      <c r="AC65" s="206">
        <v>15.2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38.26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246.18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21.08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7.66</v>
      </c>
      <c r="W66" s="206">
        <v>19.59</v>
      </c>
      <c r="X66" s="206">
        <v>41.5</v>
      </c>
      <c r="Y66" s="206">
        <v>0</v>
      </c>
      <c r="Z66" s="206">
        <v>117.46</v>
      </c>
      <c r="AA66" s="206">
        <v>38.07</v>
      </c>
      <c r="AB66" s="206">
        <v>0</v>
      </c>
      <c r="AC66" s="206">
        <v>15.2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38.26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20.329999999999998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7.66</v>
      </c>
      <c r="W67" s="206">
        <v>19.59</v>
      </c>
      <c r="X67" s="206">
        <v>41.5</v>
      </c>
      <c r="Y67" s="206">
        <v>0</v>
      </c>
      <c r="Z67" s="206">
        <v>117.46</v>
      </c>
      <c r="AA67" s="206">
        <v>38.07</v>
      </c>
      <c r="AB67" s="206">
        <v>0</v>
      </c>
      <c r="AC67" s="206">
        <v>15.2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38.26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20.329999999999998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7.66</v>
      </c>
      <c r="W68" s="206">
        <v>19.59</v>
      </c>
      <c r="X68" s="206">
        <v>41.5</v>
      </c>
      <c r="Y68" s="206">
        <v>0</v>
      </c>
      <c r="Z68" s="206">
        <v>117.46</v>
      </c>
      <c r="AA68" s="206">
        <v>38.07</v>
      </c>
      <c r="AB68" s="206">
        <v>0</v>
      </c>
      <c r="AC68" s="206">
        <v>15.2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36.630000000000003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20.2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7.66</v>
      </c>
      <c r="W69" s="206">
        <v>19.59</v>
      </c>
      <c r="X69" s="206">
        <v>41.5</v>
      </c>
      <c r="Y69" s="206">
        <v>0</v>
      </c>
      <c r="Z69" s="206">
        <v>117.46</v>
      </c>
      <c r="AA69" s="206">
        <v>38.07</v>
      </c>
      <c r="AB69" s="206">
        <v>0</v>
      </c>
      <c r="AC69" s="206">
        <v>15.2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22.69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20.2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7.66</v>
      </c>
      <c r="W70" s="206">
        <v>19.59</v>
      </c>
      <c r="X70" s="206">
        <v>41.5</v>
      </c>
      <c r="Y70" s="206">
        <v>0</v>
      </c>
      <c r="Z70" s="206">
        <v>117.46</v>
      </c>
      <c r="AA70" s="206">
        <v>38.07</v>
      </c>
      <c r="AB70" s="206">
        <v>0</v>
      </c>
      <c r="AC70" s="206">
        <v>15.2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7.81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246.19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20.2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7.66</v>
      </c>
      <c r="W71" s="206">
        <v>19.59</v>
      </c>
      <c r="X71" s="206">
        <v>41.5</v>
      </c>
      <c r="Y71" s="206">
        <v>0</v>
      </c>
      <c r="Z71" s="206">
        <v>117.46</v>
      </c>
      <c r="AA71" s="206">
        <v>38.07</v>
      </c>
      <c r="AB71" s="206">
        <v>0</v>
      </c>
      <c r="AC71" s="206">
        <v>14.54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1.63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246.19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20.2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7.66</v>
      </c>
      <c r="W72" s="206">
        <v>19.59</v>
      </c>
      <c r="X72" s="206">
        <v>41.5</v>
      </c>
      <c r="Y72" s="206">
        <v>0</v>
      </c>
      <c r="Z72" s="206">
        <v>117.46</v>
      </c>
      <c r="AA72" s="206">
        <v>38.07</v>
      </c>
      <c r="AB72" s="206">
        <v>0</v>
      </c>
      <c r="AC72" s="206">
        <v>14.54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20.2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4.59</v>
      </c>
      <c r="W73" s="206">
        <v>19.59</v>
      </c>
      <c r="X73" s="206">
        <v>41.5</v>
      </c>
      <c r="Y73" s="206">
        <v>0</v>
      </c>
      <c r="Z73" s="206">
        <v>117.46</v>
      </c>
      <c r="AA73" s="206">
        <v>38.07</v>
      </c>
      <c r="AB73" s="206">
        <v>0</v>
      </c>
      <c r="AC73" s="206">
        <v>14.54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20.2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4.59</v>
      </c>
      <c r="W74" s="206">
        <v>19.59</v>
      </c>
      <c r="X74" s="206">
        <v>41.5</v>
      </c>
      <c r="Y74" s="206">
        <v>0</v>
      </c>
      <c r="Z74" s="206">
        <v>117.46</v>
      </c>
      <c r="AA74" s="206">
        <v>38.07</v>
      </c>
      <c r="AB74" s="206">
        <v>0</v>
      </c>
      <c r="AC74" s="206">
        <v>14.54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20.78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4.43</v>
      </c>
      <c r="W75" s="206">
        <v>19.59</v>
      </c>
      <c r="X75" s="206">
        <v>41.5</v>
      </c>
      <c r="Y75" s="206">
        <v>0</v>
      </c>
      <c r="Z75" s="206">
        <v>117.46</v>
      </c>
      <c r="AA75" s="206">
        <v>38.07</v>
      </c>
      <c r="AB75" s="206">
        <v>0</v>
      </c>
      <c r="AC75" s="206">
        <v>14.54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20.78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4.43</v>
      </c>
      <c r="W76" s="206">
        <v>19.59</v>
      </c>
      <c r="X76" s="206">
        <v>41.5</v>
      </c>
      <c r="Y76" s="206">
        <v>0</v>
      </c>
      <c r="Z76" s="206">
        <v>117.46</v>
      </c>
      <c r="AA76" s="206">
        <v>38.07</v>
      </c>
      <c r="AB76" s="206">
        <v>0</v>
      </c>
      <c r="AC76" s="206">
        <v>14.54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24.32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4.43</v>
      </c>
      <c r="W77" s="206">
        <v>19.59</v>
      </c>
      <c r="X77" s="206">
        <v>41.5</v>
      </c>
      <c r="Y77" s="206">
        <v>0</v>
      </c>
      <c r="Z77" s="206">
        <v>117.46</v>
      </c>
      <c r="AA77" s="206">
        <v>38.07</v>
      </c>
      <c r="AB77" s="206">
        <v>0</v>
      </c>
      <c r="AC77" s="206">
        <v>14.54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24.32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4.43</v>
      </c>
      <c r="W78" s="206">
        <v>19.59</v>
      </c>
      <c r="X78" s="206">
        <v>41.5</v>
      </c>
      <c r="Y78" s="206">
        <v>0</v>
      </c>
      <c r="Z78" s="206">
        <v>117.46</v>
      </c>
      <c r="AA78" s="206">
        <v>38.07</v>
      </c>
      <c r="AB78" s="206">
        <v>0</v>
      </c>
      <c r="AC78" s="206">
        <v>14.54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24.68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4.49</v>
      </c>
      <c r="W79" s="206">
        <v>19.59</v>
      </c>
      <c r="X79" s="206">
        <v>41.5</v>
      </c>
      <c r="Y79" s="206">
        <v>0</v>
      </c>
      <c r="Z79" s="206">
        <v>117.46</v>
      </c>
      <c r="AA79" s="206">
        <v>38.07</v>
      </c>
      <c r="AB79" s="206">
        <v>0</v>
      </c>
      <c r="AC79" s="206">
        <v>14.54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77.47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24.68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4.49</v>
      </c>
      <c r="W80" s="206">
        <v>19.59</v>
      </c>
      <c r="X80" s="206">
        <v>41.5</v>
      </c>
      <c r="Y80" s="206">
        <v>0</v>
      </c>
      <c r="Z80" s="206">
        <v>117.46</v>
      </c>
      <c r="AA80" s="206">
        <v>38.07</v>
      </c>
      <c r="AB80" s="206">
        <v>0</v>
      </c>
      <c r="AC80" s="206">
        <v>14.54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77.47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24.68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7.66</v>
      </c>
      <c r="W81" s="206">
        <v>19.59</v>
      </c>
      <c r="X81" s="206">
        <v>41.5</v>
      </c>
      <c r="Y81" s="206">
        <v>0</v>
      </c>
      <c r="Z81" s="206">
        <v>117.46</v>
      </c>
      <c r="AA81" s="206">
        <v>38.07</v>
      </c>
      <c r="AB81" s="206">
        <v>0</v>
      </c>
      <c r="AC81" s="206">
        <v>14.54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77.47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24.68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7.66</v>
      </c>
      <c r="W82" s="206">
        <v>19.59</v>
      </c>
      <c r="X82" s="206">
        <v>41.5</v>
      </c>
      <c r="Y82" s="206">
        <v>0</v>
      </c>
      <c r="Z82" s="206">
        <v>117.46</v>
      </c>
      <c r="AA82" s="206">
        <v>38.07</v>
      </c>
      <c r="AB82" s="206">
        <v>0</v>
      </c>
      <c r="AC82" s="206">
        <v>14.54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77.47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24.68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7.66</v>
      </c>
      <c r="W83" s="206">
        <v>19.59</v>
      </c>
      <c r="X83" s="206">
        <v>41.5</v>
      </c>
      <c r="Y83" s="206">
        <v>0</v>
      </c>
      <c r="Z83" s="206">
        <v>117.46</v>
      </c>
      <c r="AA83" s="206">
        <v>38.07</v>
      </c>
      <c r="AB83" s="206">
        <v>0</v>
      </c>
      <c r="AC83" s="206">
        <v>14.54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24.68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7.66</v>
      </c>
      <c r="W84" s="206">
        <v>19.59</v>
      </c>
      <c r="X84" s="206">
        <v>41.5</v>
      </c>
      <c r="Y84" s="206">
        <v>0</v>
      </c>
      <c r="Z84" s="206">
        <v>117.46</v>
      </c>
      <c r="AA84" s="206">
        <v>38.07</v>
      </c>
      <c r="AB84" s="206">
        <v>0</v>
      </c>
      <c r="AC84" s="206">
        <v>14.54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203.73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24.68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7.66</v>
      </c>
      <c r="W85" s="206">
        <v>19.59</v>
      </c>
      <c r="X85" s="206">
        <v>41.5</v>
      </c>
      <c r="Y85" s="206">
        <v>0</v>
      </c>
      <c r="Z85" s="206">
        <v>117.46</v>
      </c>
      <c r="AA85" s="206">
        <v>38.07</v>
      </c>
      <c r="AB85" s="206">
        <v>0</v>
      </c>
      <c r="AC85" s="206">
        <v>14.54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77.47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211.41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24.68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7.66</v>
      </c>
      <c r="W86" s="206">
        <v>19.59</v>
      </c>
      <c r="X86" s="206">
        <v>41.5</v>
      </c>
      <c r="Y86" s="206">
        <v>0</v>
      </c>
      <c r="Z86" s="206">
        <v>117.46</v>
      </c>
      <c r="AA86" s="206">
        <v>38.07</v>
      </c>
      <c r="AB86" s="206">
        <v>0</v>
      </c>
      <c r="AC86" s="206">
        <v>14.54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77.47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221.02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24.68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7.66</v>
      </c>
      <c r="W87" s="206">
        <v>19.59</v>
      </c>
      <c r="X87" s="206">
        <v>41.5</v>
      </c>
      <c r="Y87" s="206">
        <v>0</v>
      </c>
      <c r="Z87" s="206">
        <v>117.46</v>
      </c>
      <c r="AA87" s="206">
        <v>38.07</v>
      </c>
      <c r="AB87" s="206">
        <v>0</v>
      </c>
      <c r="AC87" s="206">
        <v>14.54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225.83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24.68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7.66</v>
      </c>
      <c r="W88" s="206">
        <v>19.59</v>
      </c>
      <c r="X88" s="206">
        <v>41.5</v>
      </c>
      <c r="Y88" s="206">
        <v>0</v>
      </c>
      <c r="Z88" s="206">
        <v>117.46</v>
      </c>
      <c r="AA88" s="206">
        <v>38.07</v>
      </c>
      <c r="AB88" s="206">
        <v>0</v>
      </c>
      <c r="AC88" s="206">
        <v>14.54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230.64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24.68</v>
      </c>
      <c r="Q89" s="206">
        <v>0</v>
      </c>
      <c r="R89" s="206">
        <v>8.9499999999999993</v>
      </c>
      <c r="S89" s="206">
        <v>11.13</v>
      </c>
      <c r="T89" s="206">
        <v>0</v>
      </c>
      <c r="U89" s="206">
        <v>49.74</v>
      </c>
      <c r="V89" s="206">
        <v>7.66</v>
      </c>
      <c r="W89" s="206">
        <v>19.59</v>
      </c>
      <c r="X89" s="206">
        <v>41.5</v>
      </c>
      <c r="Y89" s="206">
        <v>0</v>
      </c>
      <c r="Z89" s="206">
        <v>117.46</v>
      </c>
      <c r="AA89" s="206">
        <v>38.07</v>
      </c>
      <c r="AB89" s="206">
        <v>0</v>
      </c>
      <c r="AC89" s="206">
        <v>14.54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228.72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24.68</v>
      </c>
      <c r="Q90" s="206">
        <v>0</v>
      </c>
      <c r="R90" s="206">
        <v>8.9499999999999993</v>
      </c>
      <c r="S90" s="206">
        <v>11.13</v>
      </c>
      <c r="T90" s="206">
        <v>0</v>
      </c>
      <c r="U90" s="206">
        <v>49.74</v>
      </c>
      <c r="V90" s="206">
        <v>7.66</v>
      </c>
      <c r="W90" s="206">
        <v>19.59</v>
      </c>
      <c r="X90" s="206">
        <v>41.5</v>
      </c>
      <c r="Y90" s="206">
        <v>0</v>
      </c>
      <c r="Z90" s="206">
        <v>117.46</v>
      </c>
      <c r="AA90" s="206">
        <v>38.07</v>
      </c>
      <c r="AB90" s="206">
        <v>0</v>
      </c>
      <c r="AC90" s="206">
        <v>14.54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221.03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24.68</v>
      </c>
      <c r="Q91" s="206">
        <v>0</v>
      </c>
      <c r="R91" s="206">
        <v>8.9499999999999993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19.59</v>
      </c>
      <c r="X91" s="206">
        <v>41.5</v>
      </c>
      <c r="Y91" s="206">
        <v>0</v>
      </c>
      <c r="Z91" s="206">
        <v>117.47</v>
      </c>
      <c r="AA91" s="206">
        <v>38.07</v>
      </c>
      <c r="AB91" s="206">
        <v>0</v>
      </c>
      <c r="AC91" s="206">
        <v>14.54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221.03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24.68</v>
      </c>
      <c r="Q92" s="206">
        <v>0</v>
      </c>
      <c r="R92" s="206">
        <v>8.9499999999999993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19.59</v>
      </c>
      <c r="X92" s="206">
        <v>41.5</v>
      </c>
      <c r="Y92" s="206">
        <v>0</v>
      </c>
      <c r="Z92" s="206">
        <v>117.47</v>
      </c>
      <c r="AA92" s="206">
        <v>38.07</v>
      </c>
      <c r="AB92" s="206">
        <v>0</v>
      </c>
      <c r="AC92" s="206">
        <v>14.54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216.23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24.68</v>
      </c>
      <c r="Q93" s="206">
        <v>0</v>
      </c>
      <c r="R93" s="206">
        <v>8.9499999999999993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19.59</v>
      </c>
      <c r="X93" s="206">
        <v>41.5</v>
      </c>
      <c r="Y93" s="206">
        <v>0</v>
      </c>
      <c r="Z93" s="206">
        <v>117.47</v>
      </c>
      <c r="AA93" s="206">
        <v>38.07</v>
      </c>
      <c r="AB93" s="206">
        <v>0</v>
      </c>
      <c r="AC93" s="206">
        <v>14.54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230.64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24.68</v>
      </c>
      <c r="Q94" s="206">
        <v>0</v>
      </c>
      <c r="R94" s="206">
        <v>8.9499999999999993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19.59</v>
      </c>
      <c r="X94" s="206">
        <v>41.5</v>
      </c>
      <c r="Y94" s="206">
        <v>0</v>
      </c>
      <c r="Z94" s="206">
        <v>117.46</v>
      </c>
      <c r="AA94" s="206">
        <v>38.07</v>
      </c>
      <c r="AB94" s="206">
        <v>0</v>
      </c>
      <c r="AC94" s="206">
        <v>14.54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230.64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24.68</v>
      </c>
      <c r="Q95" s="206">
        <v>0</v>
      </c>
      <c r="R95" s="206">
        <v>8.9499999999999993</v>
      </c>
      <c r="S95" s="206">
        <v>11.13</v>
      </c>
      <c r="T95" s="206">
        <v>0</v>
      </c>
      <c r="U95" s="206">
        <v>49.74</v>
      </c>
      <c r="V95" s="206">
        <v>7.66</v>
      </c>
      <c r="W95" s="206">
        <v>19.59</v>
      </c>
      <c r="X95" s="206">
        <v>41.5</v>
      </c>
      <c r="Y95" s="206">
        <v>0</v>
      </c>
      <c r="Z95" s="206">
        <v>117.47</v>
      </c>
      <c r="AA95" s="206">
        <v>38.08</v>
      </c>
      <c r="AB95" s="206">
        <v>0</v>
      </c>
      <c r="AC95" s="206">
        <v>14.54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230.64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24.68</v>
      </c>
      <c r="Q96" s="206">
        <v>0</v>
      </c>
      <c r="R96" s="206">
        <v>8.9499999999999993</v>
      </c>
      <c r="S96" s="206">
        <v>11.58</v>
      </c>
      <c r="T96" s="206">
        <v>0</v>
      </c>
      <c r="U96" s="206">
        <v>49.74</v>
      </c>
      <c r="V96" s="206">
        <v>7.66</v>
      </c>
      <c r="W96" s="206">
        <v>19.59</v>
      </c>
      <c r="X96" s="206">
        <v>41.5</v>
      </c>
      <c r="Y96" s="206">
        <v>0</v>
      </c>
      <c r="Z96" s="206">
        <v>117.47</v>
      </c>
      <c r="AA96" s="206">
        <v>38.08</v>
      </c>
      <c r="AB96" s="206">
        <v>0</v>
      </c>
      <c r="AC96" s="206">
        <v>14.54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221.03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24.68</v>
      </c>
      <c r="Q97" s="206">
        <v>0</v>
      </c>
      <c r="R97" s="206">
        <v>8.9499999999999993</v>
      </c>
      <c r="S97" s="206">
        <v>11.58</v>
      </c>
      <c r="T97" s="206">
        <v>0</v>
      </c>
      <c r="U97" s="206">
        <v>49.74</v>
      </c>
      <c r="V97" s="206">
        <v>7.66</v>
      </c>
      <c r="W97" s="206">
        <v>19.59</v>
      </c>
      <c r="X97" s="206">
        <v>41.5</v>
      </c>
      <c r="Y97" s="206">
        <v>0</v>
      </c>
      <c r="Z97" s="206">
        <v>117.47</v>
      </c>
      <c r="AA97" s="206">
        <v>38.08</v>
      </c>
      <c r="AB97" s="206">
        <v>0</v>
      </c>
      <c r="AC97" s="206">
        <v>14.54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221.03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24.68</v>
      </c>
      <c r="Q98" s="206">
        <v>0</v>
      </c>
      <c r="R98" s="206">
        <v>8.9499999999999993</v>
      </c>
      <c r="S98" s="206">
        <v>11.58</v>
      </c>
      <c r="T98" s="206">
        <v>0</v>
      </c>
      <c r="U98" s="206">
        <v>49.74</v>
      </c>
      <c r="V98" s="206">
        <v>7.66</v>
      </c>
      <c r="W98" s="206">
        <v>19.59</v>
      </c>
      <c r="X98" s="206">
        <v>41.5</v>
      </c>
      <c r="Y98" s="206">
        <v>0</v>
      </c>
      <c r="Z98" s="206">
        <v>117.47</v>
      </c>
      <c r="AA98" s="206">
        <v>38.07</v>
      </c>
      <c r="AB98" s="206">
        <v>0</v>
      </c>
      <c r="AC98" s="206">
        <v>14.54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5.2588925000000026</v>
      </c>
      <c r="L99">
        <f t="shared" si="0"/>
        <v>0</v>
      </c>
      <c r="M99">
        <f t="shared" si="0"/>
        <v>0.74935000000000129</v>
      </c>
      <c r="N99">
        <f t="shared" si="0"/>
        <v>1.2203800000000002</v>
      </c>
      <c r="O99">
        <f t="shared" si="0"/>
        <v>1.7077350000000013</v>
      </c>
      <c r="P99">
        <f t="shared" si="0"/>
        <v>0.57879499999999984</v>
      </c>
      <c r="Q99">
        <f t="shared" si="0"/>
        <v>0</v>
      </c>
      <c r="R99">
        <f t="shared" si="0"/>
        <v>0.20573000000000027</v>
      </c>
      <c r="S99">
        <f t="shared" si="0"/>
        <v>0.25648249999999995</v>
      </c>
      <c r="T99">
        <f t="shared" si="0"/>
        <v>0</v>
      </c>
      <c r="U99">
        <f t="shared" si="0"/>
        <v>1.193759999999997</v>
      </c>
      <c r="V99">
        <f t="shared" si="0"/>
        <v>0.15040500000000009</v>
      </c>
      <c r="W99">
        <f t="shared" si="0"/>
        <v>0.47011499999999923</v>
      </c>
      <c r="X99">
        <f t="shared" si="0"/>
        <v>0.99604499999999996</v>
      </c>
      <c r="Y99">
        <f t="shared" si="0"/>
        <v>0</v>
      </c>
      <c r="Z99">
        <f t="shared" si="0"/>
        <v>2.6994574999999958</v>
      </c>
      <c r="AA99">
        <f t="shared" si="0"/>
        <v>0.87599500000000119</v>
      </c>
      <c r="AB99">
        <f t="shared" si="0"/>
        <v>0</v>
      </c>
      <c r="AC99">
        <f t="shared" si="0"/>
        <v>0.33416499999999982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2.1958199999999981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0.35519000000000001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</v>
      </c>
      <c r="L3" s="206">
        <v>0</v>
      </c>
      <c r="M3" s="206">
        <v>0</v>
      </c>
      <c r="N3" s="206">
        <v>28.83</v>
      </c>
      <c r="O3" s="206">
        <v>48.42</v>
      </c>
      <c r="P3" s="206">
        <v>59.81</v>
      </c>
      <c r="Q3" s="206">
        <v>0</v>
      </c>
      <c r="R3" s="206">
        <v>2.88</v>
      </c>
      <c r="S3" s="206">
        <v>1.92</v>
      </c>
      <c r="T3" s="206">
        <v>0</v>
      </c>
      <c r="U3" s="206">
        <v>265.05</v>
      </c>
      <c r="V3" s="206">
        <v>0</v>
      </c>
      <c r="W3" s="206">
        <v>4.8</v>
      </c>
      <c r="X3" s="206">
        <v>10.57</v>
      </c>
      <c r="Y3" s="206">
        <v>0</v>
      </c>
      <c r="Z3" s="206">
        <v>32.67</v>
      </c>
      <c r="AA3" s="206">
        <v>9.61</v>
      </c>
      <c r="AB3" s="206">
        <v>0</v>
      </c>
      <c r="AC3" s="206">
        <v>8.32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37.479999999999997</v>
      </c>
      <c r="L4" s="206">
        <v>0</v>
      </c>
      <c r="M4" s="206">
        <v>0</v>
      </c>
      <c r="N4" s="206">
        <v>28.83</v>
      </c>
      <c r="O4" s="206">
        <v>48.42</v>
      </c>
      <c r="P4" s="206">
        <v>59.81</v>
      </c>
      <c r="Q4" s="206">
        <v>0</v>
      </c>
      <c r="R4" s="206">
        <v>2.88</v>
      </c>
      <c r="S4" s="206">
        <v>1.92</v>
      </c>
      <c r="T4" s="206">
        <v>0</v>
      </c>
      <c r="U4" s="206">
        <v>265.05</v>
      </c>
      <c r="V4" s="206">
        <v>0</v>
      </c>
      <c r="W4" s="206">
        <v>4.8</v>
      </c>
      <c r="X4" s="206">
        <v>10.57</v>
      </c>
      <c r="Y4" s="206">
        <v>0</v>
      </c>
      <c r="Z4" s="206">
        <v>32.67</v>
      </c>
      <c r="AA4" s="206">
        <v>9.61</v>
      </c>
      <c r="AB4" s="206">
        <v>0</v>
      </c>
      <c r="AC4" s="206">
        <v>8.32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37.479999999999997</v>
      </c>
      <c r="L5" s="206">
        <v>0</v>
      </c>
      <c r="M5" s="206">
        <v>0</v>
      </c>
      <c r="N5" s="206">
        <v>28.83</v>
      </c>
      <c r="O5" s="206">
        <v>48.42</v>
      </c>
      <c r="P5" s="206">
        <v>59.81</v>
      </c>
      <c r="Q5" s="206">
        <v>0</v>
      </c>
      <c r="R5" s="206">
        <v>2.88</v>
      </c>
      <c r="S5" s="206">
        <v>1.92</v>
      </c>
      <c r="T5" s="206">
        <v>0</v>
      </c>
      <c r="U5" s="206">
        <v>265.05</v>
      </c>
      <c r="V5" s="206">
        <v>0</v>
      </c>
      <c r="W5" s="206">
        <v>4.8</v>
      </c>
      <c r="X5" s="206">
        <v>10.57</v>
      </c>
      <c r="Y5" s="206">
        <v>0</v>
      </c>
      <c r="Z5" s="206">
        <v>32.67</v>
      </c>
      <c r="AA5" s="206">
        <v>9.61</v>
      </c>
      <c r="AB5" s="206">
        <v>0</v>
      </c>
      <c r="AC5" s="206">
        <v>8.32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37.479999999999997</v>
      </c>
      <c r="L6" s="206">
        <v>0</v>
      </c>
      <c r="M6" s="206">
        <v>0</v>
      </c>
      <c r="N6" s="206">
        <v>28.83</v>
      </c>
      <c r="O6" s="206">
        <v>48.42</v>
      </c>
      <c r="P6" s="206">
        <v>59.81</v>
      </c>
      <c r="Q6" s="206">
        <v>0</v>
      </c>
      <c r="R6" s="206">
        <v>2.88</v>
      </c>
      <c r="S6" s="206">
        <v>1.92</v>
      </c>
      <c r="T6" s="206">
        <v>0</v>
      </c>
      <c r="U6" s="206">
        <v>265.05</v>
      </c>
      <c r="V6" s="206">
        <v>0</v>
      </c>
      <c r="W6" s="206">
        <v>4.8</v>
      </c>
      <c r="X6" s="206">
        <v>10.57</v>
      </c>
      <c r="Y6" s="206">
        <v>0</v>
      </c>
      <c r="Z6" s="206">
        <v>32.67</v>
      </c>
      <c r="AA6" s="206">
        <v>9.61</v>
      </c>
      <c r="AB6" s="206">
        <v>0</v>
      </c>
      <c r="AC6" s="206">
        <v>8.32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37.479999999999997</v>
      </c>
      <c r="L7" s="206">
        <v>0</v>
      </c>
      <c r="M7" s="206">
        <v>0</v>
      </c>
      <c r="N7" s="206">
        <v>28.83</v>
      </c>
      <c r="O7" s="206">
        <v>48.42</v>
      </c>
      <c r="P7" s="206">
        <v>59.81</v>
      </c>
      <c r="Q7" s="206">
        <v>0</v>
      </c>
      <c r="R7" s="206">
        <v>2.88</v>
      </c>
      <c r="S7" s="206">
        <v>1.92</v>
      </c>
      <c r="T7" s="206">
        <v>0</v>
      </c>
      <c r="U7" s="206">
        <v>265.05</v>
      </c>
      <c r="V7" s="206">
        <v>0</v>
      </c>
      <c r="W7" s="206">
        <v>4.8</v>
      </c>
      <c r="X7" s="206">
        <v>10.57</v>
      </c>
      <c r="Y7" s="206">
        <v>0</v>
      </c>
      <c r="Z7" s="206">
        <v>32.67</v>
      </c>
      <c r="AA7" s="206">
        <v>9.61</v>
      </c>
      <c r="AB7" s="206">
        <v>0</v>
      </c>
      <c r="AC7" s="206">
        <v>8.32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37.479999999999997</v>
      </c>
      <c r="L8" s="206">
        <v>0</v>
      </c>
      <c r="M8" s="206">
        <v>0</v>
      </c>
      <c r="N8" s="206">
        <v>28.83</v>
      </c>
      <c r="O8" s="206">
        <v>48.42</v>
      </c>
      <c r="P8" s="206">
        <v>59.81</v>
      </c>
      <c r="Q8" s="206">
        <v>0</v>
      </c>
      <c r="R8" s="206">
        <v>2.88</v>
      </c>
      <c r="S8" s="206">
        <v>1.92</v>
      </c>
      <c r="T8" s="206">
        <v>0</v>
      </c>
      <c r="U8" s="206">
        <v>265.05</v>
      </c>
      <c r="V8" s="206">
        <v>0</v>
      </c>
      <c r="W8" s="206">
        <v>4.8</v>
      </c>
      <c r="X8" s="206">
        <v>10.57</v>
      </c>
      <c r="Y8" s="206">
        <v>0</v>
      </c>
      <c r="Z8" s="206">
        <v>32.67</v>
      </c>
      <c r="AA8" s="206">
        <v>9.61</v>
      </c>
      <c r="AB8" s="206">
        <v>0</v>
      </c>
      <c r="AC8" s="206">
        <v>8.32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</v>
      </c>
      <c r="L9" s="206">
        <v>0</v>
      </c>
      <c r="M9" s="206">
        <v>0</v>
      </c>
      <c r="N9" s="206">
        <v>28.83</v>
      </c>
      <c r="O9" s="206">
        <v>48.42</v>
      </c>
      <c r="P9" s="206">
        <v>59.81</v>
      </c>
      <c r="Q9" s="206">
        <v>0</v>
      </c>
      <c r="R9" s="206">
        <v>2.88</v>
      </c>
      <c r="S9" s="206">
        <v>1.92</v>
      </c>
      <c r="T9" s="206">
        <v>0</v>
      </c>
      <c r="U9" s="206">
        <v>265.05</v>
      </c>
      <c r="V9" s="206">
        <v>0</v>
      </c>
      <c r="W9" s="206">
        <v>4.8</v>
      </c>
      <c r="X9" s="206">
        <v>10.57</v>
      </c>
      <c r="Y9" s="206">
        <v>0</v>
      </c>
      <c r="Z9" s="206">
        <v>32.67</v>
      </c>
      <c r="AA9" s="206">
        <v>9.61</v>
      </c>
      <c r="AB9" s="206">
        <v>0</v>
      </c>
      <c r="AC9" s="206">
        <v>8.32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</v>
      </c>
      <c r="L10" s="206">
        <v>0</v>
      </c>
      <c r="M10" s="206">
        <v>0</v>
      </c>
      <c r="N10" s="206">
        <v>28.83</v>
      </c>
      <c r="O10" s="206">
        <v>48.42</v>
      </c>
      <c r="P10" s="206">
        <v>59.81</v>
      </c>
      <c r="Q10" s="206">
        <v>0</v>
      </c>
      <c r="R10" s="206">
        <v>2.88</v>
      </c>
      <c r="S10" s="206">
        <v>1.92</v>
      </c>
      <c r="T10" s="206">
        <v>0</v>
      </c>
      <c r="U10" s="206">
        <v>265.05</v>
      </c>
      <c r="V10" s="206">
        <v>0</v>
      </c>
      <c r="W10" s="206">
        <v>4.8</v>
      </c>
      <c r="X10" s="206">
        <v>10.57</v>
      </c>
      <c r="Y10" s="206">
        <v>0</v>
      </c>
      <c r="Z10" s="206">
        <v>32.67</v>
      </c>
      <c r="AA10" s="206">
        <v>9.61</v>
      </c>
      <c r="AB10" s="206">
        <v>0</v>
      </c>
      <c r="AC10" s="206">
        <v>8.32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</v>
      </c>
      <c r="L11" s="206">
        <v>0</v>
      </c>
      <c r="M11" s="206">
        <v>0</v>
      </c>
      <c r="N11" s="206">
        <v>28.83</v>
      </c>
      <c r="O11" s="206">
        <v>48.42</v>
      </c>
      <c r="P11" s="206">
        <v>59.81</v>
      </c>
      <c r="Q11" s="206">
        <v>0</v>
      </c>
      <c r="R11" s="206">
        <v>3</v>
      </c>
      <c r="S11" s="206">
        <v>3.25</v>
      </c>
      <c r="T11" s="206">
        <v>0</v>
      </c>
      <c r="U11" s="206">
        <v>265.05</v>
      </c>
      <c r="V11" s="206">
        <v>0</v>
      </c>
      <c r="W11" s="206">
        <v>4.8</v>
      </c>
      <c r="X11" s="206">
        <v>10.57</v>
      </c>
      <c r="Y11" s="206">
        <v>0</v>
      </c>
      <c r="Z11" s="206">
        <v>32.67</v>
      </c>
      <c r="AA11" s="206">
        <v>9.61</v>
      </c>
      <c r="AB11" s="206">
        <v>0</v>
      </c>
      <c r="AC11" s="206">
        <v>8.32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</v>
      </c>
      <c r="L12" s="206">
        <v>0</v>
      </c>
      <c r="M12" s="206">
        <v>0</v>
      </c>
      <c r="N12" s="206">
        <v>28.83</v>
      </c>
      <c r="O12" s="206">
        <v>48.42</v>
      </c>
      <c r="P12" s="206">
        <v>59.81</v>
      </c>
      <c r="Q12" s="206">
        <v>0</v>
      </c>
      <c r="R12" s="206">
        <v>3</v>
      </c>
      <c r="S12" s="206">
        <v>3.25</v>
      </c>
      <c r="T12" s="206">
        <v>0</v>
      </c>
      <c r="U12" s="206">
        <v>265.05</v>
      </c>
      <c r="V12" s="206">
        <v>0</v>
      </c>
      <c r="W12" s="206">
        <v>4.8</v>
      </c>
      <c r="X12" s="206">
        <v>10.57</v>
      </c>
      <c r="Y12" s="206">
        <v>0</v>
      </c>
      <c r="Z12" s="206">
        <v>32.67</v>
      </c>
      <c r="AA12" s="206">
        <v>9.61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</v>
      </c>
      <c r="L13" s="206">
        <v>0</v>
      </c>
      <c r="M13" s="206">
        <v>0</v>
      </c>
      <c r="N13" s="206">
        <v>28.83</v>
      </c>
      <c r="O13" s="206">
        <v>48.42</v>
      </c>
      <c r="P13" s="206">
        <v>59.81</v>
      </c>
      <c r="Q13" s="206">
        <v>0</v>
      </c>
      <c r="R13" s="206">
        <v>3</v>
      </c>
      <c r="S13" s="206">
        <v>3.36</v>
      </c>
      <c r="T13" s="206">
        <v>0</v>
      </c>
      <c r="U13" s="206">
        <v>265.05</v>
      </c>
      <c r="V13" s="206">
        <v>0</v>
      </c>
      <c r="W13" s="206">
        <v>4.8</v>
      </c>
      <c r="X13" s="206">
        <v>10.57</v>
      </c>
      <c r="Y13" s="206">
        <v>0</v>
      </c>
      <c r="Z13" s="206">
        <v>32.67</v>
      </c>
      <c r="AA13" s="206">
        <v>9.61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</v>
      </c>
      <c r="L14" s="206">
        <v>0</v>
      </c>
      <c r="M14" s="206">
        <v>0</v>
      </c>
      <c r="N14" s="206">
        <v>28.83</v>
      </c>
      <c r="O14" s="206">
        <v>48.42</v>
      </c>
      <c r="P14" s="206">
        <v>59.81</v>
      </c>
      <c r="Q14" s="206">
        <v>0</v>
      </c>
      <c r="R14" s="206">
        <v>3</v>
      </c>
      <c r="S14" s="206">
        <v>3.25</v>
      </c>
      <c r="T14" s="206">
        <v>0</v>
      </c>
      <c r="U14" s="206">
        <v>265.05</v>
      </c>
      <c r="V14" s="206">
        <v>0</v>
      </c>
      <c r="W14" s="206">
        <v>4.8</v>
      </c>
      <c r="X14" s="206">
        <v>10.57</v>
      </c>
      <c r="Y14" s="206">
        <v>0</v>
      </c>
      <c r="Z14" s="206">
        <v>32.67</v>
      </c>
      <c r="AA14" s="206">
        <v>9.61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</v>
      </c>
      <c r="L15" s="206">
        <v>0</v>
      </c>
      <c r="M15" s="206">
        <v>0</v>
      </c>
      <c r="N15" s="206">
        <v>28.83</v>
      </c>
      <c r="O15" s="206">
        <v>48.42</v>
      </c>
      <c r="P15" s="206">
        <v>59.81</v>
      </c>
      <c r="Q15" s="206">
        <v>0</v>
      </c>
      <c r="R15" s="206">
        <v>3</v>
      </c>
      <c r="S15" s="206">
        <v>3.25</v>
      </c>
      <c r="T15" s="206">
        <v>0</v>
      </c>
      <c r="U15" s="206">
        <v>265.05</v>
      </c>
      <c r="V15" s="206">
        <v>0</v>
      </c>
      <c r="W15" s="206">
        <v>4.8</v>
      </c>
      <c r="X15" s="206">
        <v>10.57</v>
      </c>
      <c r="Y15" s="206">
        <v>0</v>
      </c>
      <c r="Z15" s="206">
        <v>32.67</v>
      </c>
      <c r="AA15" s="206">
        <v>9.61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</v>
      </c>
      <c r="L16" s="206">
        <v>0</v>
      </c>
      <c r="M16" s="206">
        <v>0</v>
      </c>
      <c r="N16" s="206">
        <v>28.83</v>
      </c>
      <c r="O16" s="206">
        <v>48.42</v>
      </c>
      <c r="P16" s="206">
        <v>59.81</v>
      </c>
      <c r="Q16" s="206">
        <v>0</v>
      </c>
      <c r="R16" s="206">
        <v>3</v>
      </c>
      <c r="S16" s="206">
        <v>3.25</v>
      </c>
      <c r="T16" s="206">
        <v>0</v>
      </c>
      <c r="U16" s="206">
        <v>265.05</v>
      </c>
      <c r="V16" s="206">
        <v>0</v>
      </c>
      <c r="W16" s="206">
        <v>4.8</v>
      </c>
      <c r="X16" s="206">
        <v>10.57</v>
      </c>
      <c r="Y16" s="206">
        <v>0</v>
      </c>
      <c r="Z16" s="206">
        <v>32.67</v>
      </c>
      <c r="AA16" s="206">
        <v>9.61</v>
      </c>
      <c r="AB16" s="206">
        <v>0</v>
      </c>
      <c r="AC16" s="206">
        <v>8.32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</v>
      </c>
      <c r="L17" s="206">
        <v>0</v>
      </c>
      <c r="M17" s="206">
        <v>0</v>
      </c>
      <c r="N17" s="206">
        <v>28.83</v>
      </c>
      <c r="O17" s="206">
        <v>48.42</v>
      </c>
      <c r="P17" s="206">
        <v>59.81</v>
      </c>
      <c r="Q17" s="206">
        <v>0</v>
      </c>
      <c r="R17" s="206">
        <v>3</v>
      </c>
      <c r="S17" s="206">
        <v>3.25</v>
      </c>
      <c r="T17" s="206">
        <v>0</v>
      </c>
      <c r="U17" s="206">
        <v>265.05</v>
      </c>
      <c r="V17" s="206">
        <v>0</v>
      </c>
      <c r="W17" s="206">
        <v>4.8</v>
      </c>
      <c r="X17" s="206">
        <v>10.57</v>
      </c>
      <c r="Y17" s="206">
        <v>0</v>
      </c>
      <c r="Z17" s="206">
        <v>32.67</v>
      </c>
      <c r="AA17" s="206">
        <v>9.61</v>
      </c>
      <c r="AB17" s="206">
        <v>0</v>
      </c>
      <c r="AC17" s="206">
        <v>8.32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</v>
      </c>
      <c r="L18" s="206">
        <v>0</v>
      </c>
      <c r="M18" s="206">
        <v>0</v>
      </c>
      <c r="N18" s="206">
        <v>28.83</v>
      </c>
      <c r="O18" s="206">
        <v>48.42</v>
      </c>
      <c r="P18" s="206">
        <v>59.81</v>
      </c>
      <c r="Q18" s="206">
        <v>0</v>
      </c>
      <c r="R18" s="206">
        <v>3</v>
      </c>
      <c r="S18" s="206">
        <v>3.25</v>
      </c>
      <c r="T18" s="206">
        <v>0</v>
      </c>
      <c r="U18" s="206">
        <v>265.05</v>
      </c>
      <c r="V18" s="206">
        <v>0</v>
      </c>
      <c r="W18" s="206">
        <v>4.8</v>
      </c>
      <c r="X18" s="206">
        <v>10.57</v>
      </c>
      <c r="Y18" s="206">
        <v>0</v>
      </c>
      <c r="Z18" s="206">
        <v>32.67</v>
      </c>
      <c r="AA18" s="206">
        <v>9.61</v>
      </c>
      <c r="AB18" s="206">
        <v>0</v>
      </c>
      <c r="AC18" s="206">
        <v>8.32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37.479999999999997</v>
      </c>
      <c r="L19" s="206">
        <v>0</v>
      </c>
      <c r="M19" s="206">
        <v>0</v>
      </c>
      <c r="N19" s="206">
        <v>28.83</v>
      </c>
      <c r="O19" s="206">
        <v>48.42</v>
      </c>
      <c r="P19" s="206">
        <v>59.81</v>
      </c>
      <c r="Q19" s="206">
        <v>0</v>
      </c>
      <c r="R19" s="206">
        <v>2.88</v>
      </c>
      <c r="S19" s="206">
        <v>1.92</v>
      </c>
      <c r="T19" s="206">
        <v>0</v>
      </c>
      <c r="U19" s="206">
        <v>265.05</v>
      </c>
      <c r="V19" s="206">
        <v>0</v>
      </c>
      <c r="W19" s="206">
        <v>4.8</v>
      </c>
      <c r="X19" s="206">
        <v>10.57</v>
      </c>
      <c r="Y19" s="206">
        <v>0</v>
      </c>
      <c r="Z19" s="206">
        <v>32.67</v>
      </c>
      <c r="AA19" s="206">
        <v>9.61</v>
      </c>
      <c r="AB19" s="206">
        <v>0</v>
      </c>
      <c r="AC19" s="206">
        <v>8.32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37.479999999999997</v>
      </c>
      <c r="L20" s="206">
        <v>0</v>
      </c>
      <c r="M20" s="206">
        <v>0</v>
      </c>
      <c r="N20" s="206">
        <v>28.83</v>
      </c>
      <c r="O20" s="206">
        <v>48.42</v>
      </c>
      <c r="P20" s="206">
        <v>59.81</v>
      </c>
      <c r="Q20" s="206">
        <v>0</v>
      </c>
      <c r="R20" s="206">
        <v>2.88</v>
      </c>
      <c r="S20" s="206">
        <v>1.92</v>
      </c>
      <c r="T20" s="206">
        <v>0</v>
      </c>
      <c r="U20" s="206">
        <v>265.05</v>
      </c>
      <c r="V20" s="206">
        <v>0</v>
      </c>
      <c r="W20" s="206">
        <v>4.8</v>
      </c>
      <c r="X20" s="206">
        <v>10.57</v>
      </c>
      <c r="Y20" s="206">
        <v>0</v>
      </c>
      <c r="Z20" s="206">
        <v>32.67</v>
      </c>
      <c r="AA20" s="206">
        <v>9.61</v>
      </c>
      <c r="AB20" s="206">
        <v>0</v>
      </c>
      <c r="AC20" s="206">
        <v>8.32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37.479999999999997</v>
      </c>
      <c r="L21" s="206">
        <v>0</v>
      </c>
      <c r="M21" s="206">
        <v>0</v>
      </c>
      <c r="N21" s="206">
        <v>28.83</v>
      </c>
      <c r="O21" s="206">
        <v>48.42</v>
      </c>
      <c r="P21" s="206">
        <v>59.81</v>
      </c>
      <c r="Q21" s="206">
        <v>0</v>
      </c>
      <c r="R21" s="206">
        <v>2.88</v>
      </c>
      <c r="S21" s="206">
        <v>1.92</v>
      </c>
      <c r="T21" s="206">
        <v>0</v>
      </c>
      <c r="U21" s="206">
        <v>265.05</v>
      </c>
      <c r="V21" s="206">
        <v>0</v>
      </c>
      <c r="W21" s="206">
        <v>11.33</v>
      </c>
      <c r="X21" s="206">
        <v>24.01</v>
      </c>
      <c r="Y21" s="206">
        <v>0</v>
      </c>
      <c r="Z21" s="206">
        <v>32.67</v>
      </c>
      <c r="AA21" s="206">
        <v>9.61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37.479999999999997</v>
      </c>
      <c r="L22" s="206">
        <v>0</v>
      </c>
      <c r="M22" s="206">
        <v>0</v>
      </c>
      <c r="N22" s="206">
        <v>28.83</v>
      </c>
      <c r="O22" s="206">
        <v>48.42</v>
      </c>
      <c r="P22" s="206">
        <v>59.81</v>
      </c>
      <c r="Q22" s="206">
        <v>0</v>
      </c>
      <c r="R22" s="206">
        <v>2.88</v>
      </c>
      <c r="S22" s="206">
        <v>1.92</v>
      </c>
      <c r="T22" s="206">
        <v>0</v>
      </c>
      <c r="U22" s="206">
        <v>265.05</v>
      </c>
      <c r="V22" s="206">
        <v>0</v>
      </c>
      <c r="W22" s="206">
        <v>11.33</v>
      </c>
      <c r="X22" s="206">
        <v>24.01</v>
      </c>
      <c r="Y22" s="206">
        <v>0</v>
      </c>
      <c r="Z22" s="206">
        <v>32.67</v>
      </c>
      <c r="AA22" s="206">
        <v>9.61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37.479999999999997</v>
      </c>
      <c r="L23" s="206">
        <v>0</v>
      </c>
      <c r="M23" s="206">
        <v>0</v>
      </c>
      <c r="N23" s="206">
        <v>28.83</v>
      </c>
      <c r="O23" s="206">
        <v>48.42</v>
      </c>
      <c r="P23" s="206">
        <v>59.81</v>
      </c>
      <c r="Q23" s="206">
        <v>0</v>
      </c>
      <c r="R23" s="206">
        <v>2.88</v>
      </c>
      <c r="S23" s="206">
        <v>1.92</v>
      </c>
      <c r="T23" s="206">
        <v>0</v>
      </c>
      <c r="U23" s="206">
        <v>265.05</v>
      </c>
      <c r="V23" s="206">
        <v>0</v>
      </c>
      <c r="W23" s="206">
        <v>11.33</v>
      </c>
      <c r="X23" s="206">
        <v>24.01</v>
      </c>
      <c r="Y23" s="206">
        <v>0</v>
      </c>
      <c r="Z23" s="206">
        <v>67.92</v>
      </c>
      <c r="AA23" s="206">
        <v>22.02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37.479999999999997</v>
      </c>
      <c r="L24" s="206">
        <v>0</v>
      </c>
      <c r="M24" s="206">
        <v>0</v>
      </c>
      <c r="N24" s="206">
        <v>28.83</v>
      </c>
      <c r="O24" s="206">
        <v>48.42</v>
      </c>
      <c r="P24" s="206">
        <v>59.81</v>
      </c>
      <c r="Q24" s="206">
        <v>0</v>
      </c>
      <c r="R24" s="206">
        <v>2.88</v>
      </c>
      <c r="S24" s="206">
        <v>1.92</v>
      </c>
      <c r="T24" s="206">
        <v>0</v>
      </c>
      <c r="U24" s="206">
        <v>265.05</v>
      </c>
      <c r="V24" s="206">
        <v>0</v>
      </c>
      <c r="W24" s="206">
        <v>11.33</v>
      </c>
      <c r="X24" s="206">
        <v>24.01</v>
      </c>
      <c r="Y24" s="206">
        <v>0</v>
      </c>
      <c r="Z24" s="206">
        <v>67.92</v>
      </c>
      <c r="AA24" s="206">
        <v>22.02</v>
      </c>
      <c r="AB24" s="206">
        <v>0</v>
      </c>
      <c r="AC24" s="206">
        <v>8.32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37.479999999999997</v>
      </c>
      <c r="L25" s="206">
        <v>0</v>
      </c>
      <c r="M25" s="206">
        <v>0</v>
      </c>
      <c r="N25" s="206">
        <v>28.83</v>
      </c>
      <c r="O25" s="206">
        <v>48.42</v>
      </c>
      <c r="P25" s="206">
        <v>61.88</v>
      </c>
      <c r="Q25" s="206">
        <v>0</v>
      </c>
      <c r="R25" s="206">
        <v>2.88</v>
      </c>
      <c r="S25" s="206">
        <v>1.92</v>
      </c>
      <c r="T25" s="206">
        <v>0</v>
      </c>
      <c r="U25" s="206">
        <v>265.05</v>
      </c>
      <c r="V25" s="206">
        <v>0</v>
      </c>
      <c r="W25" s="206">
        <v>11.33</v>
      </c>
      <c r="X25" s="206">
        <v>24.01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8.32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37.479999999999997</v>
      </c>
      <c r="L26" s="206">
        <v>0</v>
      </c>
      <c r="M26" s="206">
        <v>0</v>
      </c>
      <c r="N26" s="206">
        <v>28.83</v>
      </c>
      <c r="O26" s="206">
        <v>48.42</v>
      </c>
      <c r="P26" s="206">
        <v>61.88</v>
      </c>
      <c r="Q26" s="206">
        <v>0</v>
      </c>
      <c r="R26" s="206">
        <v>2.88</v>
      </c>
      <c r="S26" s="206">
        <v>1.92</v>
      </c>
      <c r="T26" s="206">
        <v>0</v>
      </c>
      <c r="U26" s="206">
        <v>265.05</v>
      </c>
      <c r="V26" s="206">
        <v>0</v>
      </c>
      <c r="W26" s="206">
        <v>11.33</v>
      </c>
      <c r="X26" s="206">
        <v>24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8.32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37.479999999999997</v>
      </c>
      <c r="L27" s="206">
        <v>0</v>
      </c>
      <c r="M27" s="206">
        <v>0</v>
      </c>
      <c r="N27" s="206">
        <v>28.83</v>
      </c>
      <c r="O27" s="206">
        <v>48.42</v>
      </c>
      <c r="P27" s="206">
        <v>61.88</v>
      </c>
      <c r="Q27" s="206">
        <v>0</v>
      </c>
      <c r="R27" s="206">
        <v>5.17</v>
      </c>
      <c r="S27" s="206">
        <v>6.44</v>
      </c>
      <c r="T27" s="206">
        <v>0</v>
      </c>
      <c r="U27" s="206">
        <v>265.05</v>
      </c>
      <c r="V27" s="206">
        <v>0</v>
      </c>
      <c r="W27" s="206">
        <v>11.33</v>
      </c>
      <c r="X27" s="206">
        <v>24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8.32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37.479999999999997</v>
      </c>
      <c r="L28" s="206">
        <v>0</v>
      </c>
      <c r="M28" s="206">
        <v>0</v>
      </c>
      <c r="N28" s="206">
        <v>28.83</v>
      </c>
      <c r="O28" s="206">
        <v>48.42</v>
      </c>
      <c r="P28" s="206">
        <v>61.88</v>
      </c>
      <c r="Q28" s="206">
        <v>0</v>
      </c>
      <c r="R28" s="206">
        <v>5.17</v>
      </c>
      <c r="S28" s="206">
        <v>6.44</v>
      </c>
      <c r="T28" s="206">
        <v>0</v>
      </c>
      <c r="U28" s="206">
        <v>265.05</v>
      </c>
      <c r="V28" s="206">
        <v>4.43</v>
      </c>
      <c r="W28" s="206">
        <v>11.33</v>
      </c>
      <c r="X28" s="206">
        <v>24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8.32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37.479999999999997</v>
      </c>
      <c r="L29" s="206">
        <v>0</v>
      </c>
      <c r="M29" s="206">
        <v>0</v>
      </c>
      <c r="N29" s="206">
        <v>28.83</v>
      </c>
      <c r="O29" s="206">
        <v>48.42</v>
      </c>
      <c r="P29" s="206">
        <v>61.88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4.43</v>
      </c>
      <c r="W29" s="206">
        <v>11.33</v>
      </c>
      <c r="X29" s="206">
        <v>24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8.32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3.19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37.479999999999997</v>
      </c>
      <c r="L30" s="206">
        <v>0</v>
      </c>
      <c r="M30" s="206">
        <v>0</v>
      </c>
      <c r="N30" s="206">
        <v>28.83</v>
      </c>
      <c r="O30" s="206">
        <v>48.42</v>
      </c>
      <c r="P30" s="206">
        <v>61.88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4.43</v>
      </c>
      <c r="W30" s="206">
        <v>11.33</v>
      </c>
      <c r="X30" s="206">
        <v>24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8.32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9.0399999999999991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37.479999999999997</v>
      </c>
      <c r="L31" s="206">
        <v>0</v>
      </c>
      <c r="M31" s="206">
        <v>0</v>
      </c>
      <c r="N31" s="206">
        <v>28.83</v>
      </c>
      <c r="O31" s="206">
        <v>48.42</v>
      </c>
      <c r="P31" s="206">
        <v>61.88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2.39</v>
      </c>
      <c r="W31" s="206">
        <v>11.33</v>
      </c>
      <c r="X31" s="206">
        <v>24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24.08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62.1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37.479999999999997</v>
      </c>
      <c r="L32" s="206">
        <v>0</v>
      </c>
      <c r="M32" s="206">
        <v>0</v>
      </c>
      <c r="N32" s="206">
        <v>28.83</v>
      </c>
      <c r="O32" s="206">
        <v>48.42</v>
      </c>
      <c r="P32" s="206">
        <v>61.88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2.39</v>
      </c>
      <c r="W32" s="206">
        <v>11.33</v>
      </c>
      <c r="X32" s="206">
        <v>24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24.08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62.1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9.9600000000000009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37.479999999999997</v>
      </c>
      <c r="L33" s="206">
        <v>0</v>
      </c>
      <c r="M33" s="206">
        <v>0</v>
      </c>
      <c r="N33" s="206">
        <v>28.83</v>
      </c>
      <c r="O33" s="206">
        <v>48.42</v>
      </c>
      <c r="P33" s="206">
        <v>61.88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2.5</v>
      </c>
      <c r="W33" s="206">
        <v>11.33</v>
      </c>
      <c r="X33" s="206">
        <v>24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8.32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62.1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9.9600000000000009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76.88</v>
      </c>
      <c r="L34" s="206">
        <v>0</v>
      </c>
      <c r="M34" s="206">
        <v>0</v>
      </c>
      <c r="N34" s="206">
        <v>28.83</v>
      </c>
      <c r="O34" s="206">
        <v>48.42</v>
      </c>
      <c r="P34" s="206">
        <v>61.88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2.5</v>
      </c>
      <c r="W34" s="206">
        <v>11.33</v>
      </c>
      <c r="X34" s="206">
        <v>24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8.32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62.1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11.26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76.88</v>
      </c>
      <c r="L35" s="206">
        <v>0</v>
      </c>
      <c r="M35" s="206">
        <v>0</v>
      </c>
      <c r="N35" s="206">
        <v>28.83</v>
      </c>
      <c r="O35" s="206">
        <v>48.42</v>
      </c>
      <c r="P35" s="206">
        <v>61.88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2.57</v>
      </c>
      <c r="W35" s="206">
        <v>11.33</v>
      </c>
      <c r="X35" s="206">
        <v>24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8.32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62.1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16.670000000000002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76.88</v>
      </c>
      <c r="L36" s="206">
        <v>0</v>
      </c>
      <c r="M36" s="206">
        <v>0</v>
      </c>
      <c r="N36" s="206">
        <v>28.83</v>
      </c>
      <c r="O36" s="206">
        <v>48.42</v>
      </c>
      <c r="P36" s="206">
        <v>61.88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2.57</v>
      </c>
      <c r="W36" s="206">
        <v>11.33</v>
      </c>
      <c r="X36" s="206">
        <v>24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8.32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62.1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16.670000000000002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76.88</v>
      </c>
      <c r="L37" s="206">
        <v>0</v>
      </c>
      <c r="M37" s="206">
        <v>0</v>
      </c>
      <c r="N37" s="206">
        <v>28.83</v>
      </c>
      <c r="O37" s="206">
        <v>48.42</v>
      </c>
      <c r="P37" s="206">
        <v>61.88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2.57</v>
      </c>
      <c r="W37" s="206">
        <v>11.33</v>
      </c>
      <c r="X37" s="206">
        <v>24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8.32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62.1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16.670000000000002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76.88</v>
      </c>
      <c r="L38" s="206">
        <v>0</v>
      </c>
      <c r="M38" s="206">
        <v>0</v>
      </c>
      <c r="N38" s="206">
        <v>28.83</v>
      </c>
      <c r="O38" s="206">
        <v>48.42</v>
      </c>
      <c r="P38" s="206">
        <v>61.88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3.93</v>
      </c>
      <c r="W38" s="206">
        <v>11.33</v>
      </c>
      <c r="X38" s="206">
        <v>24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8.32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62.1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16.670000000000002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76.88</v>
      </c>
      <c r="L39" s="206">
        <v>0</v>
      </c>
      <c r="M39" s="206">
        <v>0</v>
      </c>
      <c r="N39" s="206">
        <v>28.83</v>
      </c>
      <c r="O39" s="206">
        <v>48.42</v>
      </c>
      <c r="P39" s="206">
        <v>61.88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2.65</v>
      </c>
      <c r="W39" s="206">
        <v>11.33</v>
      </c>
      <c r="X39" s="206">
        <v>24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8.32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59.4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17.899999999999999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76.88</v>
      </c>
      <c r="L40" s="206">
        <v>0</v>
      </c>
      <c r="M40" s="206">
        <v>0</v>
      </c>
      <c r="N40" s="206">
        <v>28.83</v>
      </c>
      <c r="O40" s="206">
        <v>48.42</v>
      </c>
      <c r="P40" s="206">
        <v>61.88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2.65</v>
      </c>
      <c r="W40" s="206">
        <v>11.33</v>
      </c>
      <c r="X40" s="206">
        <v>24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8.32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59.4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17.899999999999999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37.479999999999997</v>
      </c>
      <c r="L41" s="206">
        <v>0</v>
      </c>
      <c r="M41" s="206">
        <v>0</v>
      </c>
      <c r="N41" s="206">
        <v>28.83</v>
      </c>
      <c r="O41" s="206">
        <v>48.42</v>
      </c>
      <c r="P41" s="206">
        <v>61.88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2.65</v>
      </c>
      <c r="W41" s="206">
        <v>11.33</v>
      </c>
      <c r="X41" s="206">
        <v>24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8.32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59.4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17.899999999999999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37.479999999999997</v>
      </c>
      <c r="L42" s="206">
        <v>0</v>
      </c>
      <c r="M42" s="206">
        <v>0</v>
      </c>
      <c r="N42" s="206">
        <v>28.83</v>
      </c>
      <c r="O42" s="206">
        <v>48.42</v>
      </c>
      <c r="P42" s="206">
        <v>61.88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2.65</v>
      </c>
      <c r="W42" s="206">
        <v>11.33</v>
      </c>
      <c r="X42" s="206">
        <v>24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8.32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59.4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17.899999999999999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37.479999999999997</v>
      </c>
      <c r="L43" s="206">
        <v>0</v>
      </c>
      <c r="M43" s="206">
        <v>0</v>
      </c>
      <c r="N43" s="206">
        <v>28.83</v>
      </c>
      <c r="O43" s="206">
        <v>48.42</v>
      </c>
      <c r="P43" s="206">
        <v>61.88</v>
      </c>
      <c r="Q43" s="206">
        <v>0</v>
      </c>
      <c r="R43" s="206">
        <v>2.88</v>
      </c>
      <c r="S43" s="206">
        <v>1.92</v>
      </c>
      <c r="T43" s="206">
        <v>0</v>
      </c>
      <c r="U43" s="206">
        <v>265.05</v>
      </c>
      <c r="V43" s="206">
        <v>2.41</v>
      </c>
      <c r="W43" s="206">
        <v>11.33</v>
      </c>
      <c r="X43" s="206">
        <v>24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8.32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59.4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17.899999999999999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37.479999999999997</v>
      </c>
      <c r="L44" s="206">
        <v>0</v>
      </c>
      <c r="M44" s="206">
        <v>0</v>
      </c>
      <c r="N44" s="206">
        <v>28.83</v>
      </c>
      <c r="O44" s="206">
        <v>48.42</v>
      </c>
      <c r="P44" s="206">
        <v>61.88</v>
      </c>
      <c r="Q44" s="206">
        <v>0</v>
      </c>
      <c r="R44" s="206">
        <v>2.88</v>
      </c>
      <c r="S44" s="206">
        <v>1.92</v>
      </c>
      <c r="T44" s="206">
        <v>0</v>
      </c>
      <c r="U44" s="206">
        <v>265.05</v>
      </c>
      <c r="V44" s="206">
        <v>0</v>
      </c>
      <c r="W44" s="206">
        <v>11.33</v>
      </c>
      <c r="X44" s="206">
        <v>24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22.01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59.4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17.899999999999999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37.479999999999997</v>
      </c>
      <c r="L45" s="206">
        <v>0</v>
      </c>
      <c r="M45" s="206">
        <v>0</v>
      </c>
      <c r="N45" s="206">
        <v>28.83</v>
      </c>
      <c r="O45" s="206">
        <v>48.42</v>
      </c>
      <c r="P45" s="206">
        <v>61.88</v>
      </c>
      <c r="Q45" s="206">
        <v>0</v>
      </c>
      <c r="R45" s="206">
        <v>2.88</v>
      </c>
      <c r="S45" s="206">
        <v>1.92</v>
      </c>
      <c r="T45" s="206">
        <v>0</v>
      </c>
      <c r="U45" s="206">
        <v>265.05</v>
      </c>
      <c r="V45" s="206">
        <v>0</v>
      </c>
      <c r="W45" s="206">
        <v>11.33</v>
      </c>
      <c r="X45" s="206">
        <v>24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59.4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17.899999999999999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37.479999999999997</v>
      </c>
      <c r="L46" s="206">
        <v>0</v>
      </c>
      <c r="M46" s="206">
        <v>0</v>
      </c>
      <c r="N46" s="206">
        <v>28.83</v>
      </c>
      <c r="O46" s="206">
        <v>48.42</v>
      </c>
      <c r="P46" s="206">
        <v>61.88</v>
      </c>
      <c r="Q46" s="206">
        <v>0</v>
      </c>
      <c r="R46" s="206">
        <v>2.88</v>
      </c>
      <c r="S46" s="206">
        <v>1.92</v>
      </c>
      <c r="T46" s="206">
        <v>0</v>
      </c>
      <c r="U46" s="206">
        <v>265.05</v>
      </c>
      <c r="V46" s="206">
        <v>0</v>
      </c>
      <c r="W46" s="206">
        <v>11.33</v>
      </c>
      <c r="X46" s="206">
        <v>24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59.4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17.899999999999999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37.479999999999997</v>
      </c>
      <c r="L47" s="206">
        <v>0</v>
      </c>
      <c r="M47" s="206">
        <v>0</v>
      </c>
      <c r="N47" s="206">
        <v>28.83</v>
      </c>
      <c r="O47" s="206">
        <v>48.42</v>
      </c>
      <c r="P47" s="206">
        <v>61.88</v>
      </c>
      <c r="Q47" s="206">
        <v>0</v>
      </c>
      <c r="R47" s="206">
        <v>2.88</v>
      </c>
      <c r="S47" s="206">
        <v>1.92</v>
      </c>
      <c r="T47" s="206">
        <v>0</v>
      </c>
      <c r="U47" s="206">
        <v>265.05</v>
      </c>
      <c r="V47" s="206">
        <v>0</v>
      </c>
      <c r="W47" s="206">
        <v>11.33</v>
      </c>
      <c r="X47" s="206">
        <v>24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59.4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17.899999999999999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37.479999999999997</v>
      </c>
      <c r="L48" s="206">
        <v>0</v>
      </c>
      <c r="M48" s="206">
        <v>0</v>
      </c>
      <c r="N48" s="206">
        <v>28.83</v>
      </c>
      <c r="O48" s="206">
        <v>48.42</v>
      </c>
      <c r="P48" s="206">
        <v>61.88</v>
      </c>
      <c r="Q48" s="206">
        <v>0</v>
      </c>
      <c r="R48" s="206">
        <v>2.88</v>
      </c>
      <c r="S48" s="206">
        <v>1.92</v>
      </c>
      <c r="T48" s="206">
        <v>0</v>
      </c>
      <c r="U48" s="206">
        <v>265.05</v>
      </c>
      <c r="V48" s="206">
        <v>0</v>
      </c>
      <c r="W48" s="206">
        <v>11.33</v>
      </c>
      <c r="X48" s="206">
        <v>24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59.4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17.899999999999999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37.479999999999997</v>
      </c>
      <c r="L49" s="206">
        <v>0</v>
      </c>
      <c r="M49" s="206">
        <v>0</v>
      </c>
      <c r="N49" s="206">
        <v>28.83</v>
      </c>
      <c r="O49" s="206">
        <v>48.42</v>
      </c>
      <c r="P49" s="206">
        <v>61.88</v>
      </c>
      <c r="Q49" s="206">
        <v>0</v>
      </c>
      <c r="R49" s="206">
        <v>2.88</v>
      </c>
      <c r="S49" s="206">
        <v>1.92</v>
      </c>
      <c r="T49" s="206">
        <v>0</v>
      </c>
      <c r="U49" s="206">
        <v>265.05</v>
      </c>
      <c r="V49" s="206">
        <v>0</v>
      </c>
      <c r="W49" s="206">
        <v>11.33</v>
      </c>
      <c r="X49" s="206">
        <v>24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59.4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17.899999999999999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37.479999999999997</v>
      </c>
      <c r="L50" s="206">
        <v>0</v>
      </c>
      <c r="M50" s="206">
        <v>0</v>
      </c>
      <c r="N50" s="206">
        <v>28.83</v>
      </c>
      <c r="O50" s="206">
        <v>48.42</v>
      </c>
      <c r="P50" s="206">
        <v>61.88</v>
      </c>
      <c r="Q50" s="206">
        <v>0</v>
      </c>
      <c r="R50" s="206">
        <v>2.88</v>
      </c>
      <c r="S50" s="206">
        <v>1.92</v>
      </c>
      <c r="T50" s="206">
        <v>0</v>
      </c>
      <c r="U50" s="206">
        <v>265.05</v>
      </c>
      <c r="V50" s="206">
        <v>0</v>
      </c>
      <c r="W50" s="206">
        <v>11.33</v>
      </c>
      <c r="X50" s="206">
        <v>24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59.4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17.899999999999999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37.479999999999997</v>
      </c>
      <c r="L51" s="206">
        <v>0</v>
      </c>
      <c r="M51" s="206">
        <v>0</v>
      </c>
      <c r="N51" s="206">
        <v>28.83</v>
      </c>
      <c r="O51" s="206">
        <v>48.42</v>
      </c>
      <c r="P51" s="206">
        <v>61.88</v>
      </c>
      <c r="Q51" s="206">
        <v>0</v>
      </c>
      <c r="R51" s="206">
        <v>2.88</v>
      </c>
      <c r="S51" s="206">
        <v>1.92</v>
      </c>
      <c r="T51" s="206">
        <v>0</v>
      </c>
      <c r="U51" s="206">
        <v>265.05</v>
      </c>
      <c r="V51" s="206">
        <v>0</v>
      </c>
      <c r="W51" s="206">
        <v>11.33</v>
      </c>
      <c r="X51" s="206">
        <v>24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59.4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17.899999999999999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37.479999999999997</v>
      </c>
      <c r="L52" s="206">
        <v>0</v>
      </c>
      <c r="M52" s="206">
        <v>0</v>
      </c>
      <c r="N52" s="206">
        <v>28.83</v>
      </c>
      <c r="O52" s="206">
        <v>48.42</v>
      </c>
      <c r="P52" s="206">
        <v>61.88</v>
      </c>
      <c r="Q52" s="206">
        <v>0</v>
      </c>
      <c r="R52" s="206">
        <v>2.88</v>
      </c>
      <c r="S52" s="206">
        <v>1.92</v>
      </c>
      <c r="T52" s="206">
        <v>0</v>
      </c>
      <c r="U52" s="206">
        <v>265.05</v>
      </c>
      <c r="V52" s="206">
        <v>0</v>
      </c>
      <c r="W52" s="206">
        <v>11.33</v>
      </c>
      <c r="X52" s="206">
        <v>24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59.4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17.899999999999999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37.479999999999997</v>
      </c>
      <c r="L53" s="206">
        <v>0</v>
      </c>
      <c r="M53" s="206">
        <v>0</v>
      </c>
      <c r="N53" s="206">
        <v>28.83</v>
      </c>
      <c r="O53" s="206">
        <v>48.42</v>
      </c>
      <c r="P53" s="206">
        <v>61.88</v>
      </c>
      <c r="Q53" s="206">
        <v>0</v>
      </c>
      <c r="R53" s="206">
        <v>2.88</v>
      </c>
      <c r="S53" s="206">
        <v>1.92</v>
      </c>
      <c r="T53" s="206">
        <v>0</v>
      </c>
      <c r="U53" s="206">
        <v>265.05</v>
      </c>
      <c r="V53" s="206">
        <v>0</v>
      </c>
      <c r="W53" s="206">
        <v>11.33</v>
      </c>
      <c r="X53" s="206">
        <v>24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21.41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59.4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17.899999999999999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37.479999999999997</v>
      </c>
      <c r="L54" s="206">
        <v>0</v>
      </c>
      <c r="M54" s="206">
        <v>0</v>
      </c>
      <c r="N54" s="206">
        <v>28.83</v>
      </c>
      <c r="O54" s="206">
        <v>48.42</v>
      </c>
      <c r="P54" s="206">
        <v>61.88</v>
      </c>
      <c r="Q54" s="206">
        <v>0</v>
      </c>
      <c r="R54" s="206">
        <v>2.88</v>
      </c>
      <c r="S54" s="206">
        <v>1.92</v>
      </c>
      <c r="T54" s="206">
        <v>0</v>
      </c>
      <c r="U54" s="206">
        <v>265.05</v>
      </c>
      <c r="V54" s="206">
        <v>0</v>
      </c>
      <c r="W54" s="206">
        <v>11.33</v>
      </c>
      <c r="X54" s="206">
        <v>24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21.41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59.4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17.899999999999999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37.479999999999997</v>
      </c>
      <c r="L55" s="206">
        <v>0</v>
      </c>
      <c r="M55" s="206">
        <v>0</v>
      </c>
      <c r="N55" s="206">
        <v>28.83</v>
      </c>
      <c r="O55" s="206">
        <v>48.42</v>
      </c>
      <c r="P55" s="206">
        <v>61.88</v>
      </c>
      <c r="Q55" s="206">
        <v>0</v>
      </c>
      <c r="R55" s="206">
        <v>2.88</v>
      </c>
      <c r="S55" s="206">
        <v>1.92</v>
      </c>
      <c r="T55" s="206">
        <v>0</v>
      </c>
      <c r="U55" s="206">
        <v>265.05</v>
      </c>
      <c r="V55" s="206">
        <v>0</v>
      </c>
      <c r="W55" s="206">
        <v>11.33</v>
      </c>
      <c r="X55" s="206">
        <v>24</v>
      </c>
      <c r="Y55" s="206">
        <v>0</v>
      </c>
      <c r="Z55" s="206">
        <v>32.67</v>
      </c>
      <c r="AA55" s="206">
        <v>22.02</v>
      </c>
      <c r="AB55" s="206">
        <v>0</v>
      </c>
      <c r="AC55" s="206">
        <v>21.84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59.4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17.899999999999999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37.479999999999997</v>
      </c>
      <c r="L56" s="206">
        <v>0</v>
      </c>
      <c r="M56" s="206">
        <v>0</v>
      </c>
      <c r="N56" s="206">
        <v>28.83</v>
      </c>
      <c r="O56" s="206">
        <v>48.42</v>
      </c>
      <c r="P56" s="206">
        <v>61.88</v>
      </c>
      <c r="Q56" s="206">
        <v>0</v>
      </c>
      <c r="R56" s="206">
        <v>2.88</v>
      </c>
      <c r="S56" s="206">
        <v>1.92</v>
      </c>
      <c r="T56" s="206">
        <v>0</v>
      </c>
      <c r="U56" s="206">
        <v>265.05</v>
      </c>
      <c r="V56" s="206">
        <v>0</v>
      </c>
      <c r="W56" s="206">
        <v>11.33</v>
      </c>
      <c r="X56" s="206">
        <v>24</v>
      </c>
      <c r="Y56" s="206">
        <v>0</v>
      </c>
      <c r="Z56" s="206">
        <v>32.67</v>
      </c>
      <c r="AA56" s="206">
        <v>22.02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59.4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17.899999999999999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37.479999999999997</v>
      </c>
      <c r="L57" s="206">
        <v>0</v>
      </c>
      <c r="M57" s="206">
        <v>0</v>
      </c>
      <c r="N57" s="206">
        <v>28.83</v>
      </c>
      <c r="O57" s="206">
        <v>48.42</v>
      </c>
      <c r="P57" s="206">
        <v>61.88</v>
      </c>
      <c r="Q57" s="206">
        <v>0</v>
      </c>
      <c r="R57" s="206">
        <v>2.88</v>
      </c>
      <c r="S57" s="206">
        <v>1.92</v>
      </c>
      <c r="T57" s="206">
        <v>0</v>
      </c>
      <c r="U57" s="206">
        <v>265.05</v>
      </c>
      <c r="V57" s="206">
        <v>0</v>
      </c>
      <c r="W57" s="206">
        <v>11.33</v>
      </c>
      <c r="X57" s="206">
        <v>24</v>
      </c>
      <c r="Y57" s="206">
        <v>0</v>
      </c>
      <c r="Z57" s="206">
        <v>32.67</v>
      </c>
      <c r="AA57" s="206">
        <v>22.02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59.4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17.899999999999999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37.479999999999997</v>
      </c>
      <c r="L58" s="206">
        <v>0</v>
      </c>
      <c r="M58" s="206">
        <v>0</v>
      </c>
      <c r="N58" s="206">
        <v>28.83</v>
      </c>
      <c r="O58" s="206">
        <v>48.42</v>
      </c>
      <c r="P58" s="206">
        <v>61.88</v>
      </c>
      <c r="Q58" s="206">
        <v>0</v>
      </c>
      <c r="R58" s="206">
        <v>2.88</v>
      </c>
      <c r="S58" s="206">
        <v>1.92</v>
      </c>
      <c r="T58" s="206">
        <v>0</v>
      </c>
      <c r="U58" s="206">
        <v>265.05</v>
      </c>
      <c r="V58" s="206">
        <v>0</v>
      </c>
      <c r="W58" s="206">
        <v>11.33</v>
      </c>
      <c r="X58" s="206">
        <v>24</v>
      </c>
      <c r="Y58" s="206">
        <v>0</v>
      </c>
      <c r="Z58" s="206">
        <v>32.67</v>
      </c>
      <c r="AA58" s="206">
        <v>22.02</v>
      </c>
      <c r="AB58" s="206">
        <v>0</v>
      </c>
      <c r="AC58" s="206">
        <v>8.32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59.4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17.899999999999999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37.479999999999997</v>
      </c>
      <c r="L59" s="206">
        <v>0</v>
      </c>
      <c r="M59" s="206">
        <v>0</v>
      </c>
      <c r="N59" s="206">
        <v>28.83</v>
      </c>
      <c r="O59" s="206">
        <v>48.42</v>
      </c>
      <c r="P59" s="206">
        <v>61.88</v>
      </c>
      <c r="Q59" s="206">
        <v>0</v>
      </c>
      <c r="R59" s="206">
        <v>2.88</v>
      </c>
      <c r="S59" s="206">
        <v>1.92</v>
      </c>
      <c r="T59" s="206">
        <v>0</v>
      </c>
      <c r="U59" s="206">
        <v>265.05</v>
      </c>
      <c r="V59" s="206">
        <v>0</v>
      </c>
      <c r="W59" s="206">
        <v>11.33</v>
      </c>
      <c r="X59" s="206">
        <v>24</v>
      </c>
      <c r="Y59" s="206">
        <v>0</v>
      </c>
      <c r="Z59" s="206">
        <v>32.67</v>
      </c>
      <c r="AA59" s="206">
        <v>22.02</v>
      </c>
      <c r="AB59" s="206">
        <v>0</v>
      </c>
      <c r="AC59" s="206">
        <v>8.32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17.899999999999999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37.479999999999997</v>
      </c>
      <c r="L60" s="206">
        <v>0</v>
      </c>
      <c r="M60" s="206">
        <v>0</v>
      </c>
      <c r="N60" s="206">
        <v>28.83</v>
      </c>
      <c r="O60" s="206">
        <v>48.42</v>
      </c>
      <c r="P60" s="206">
        <v>61.88</v>
      </c>
      <c r="Q60" s="206">
        <v>0</v>
      </c>
      <c r="R60" s="206">
        <v>2.88</v>
      </c>
      <c r="S60" s="206">
        <v>1.92</v>
      </c>
      <c r="T60" s="206">
        <v>0</v>
      </c>
      <c r="U60" s="206">
        <v>265.05</v>
      </c>
      <c r="V60" s="206">
        <v>0</v>
      </c>
      <c r="W60" s="206">
        <v>11.33</v>
      </c>
      <c r="X60" s="206">
        <v>24</v>
      </c>
      <c r="Y60" s="206">
        <v>0</v>
      </c>
      <c r="Z60" s="206">
        <v>32.67</v>
      </c>
      <c r="AA60" s="206">
        <v>22.02</v>
      </c>
      <c r="AB60" s="206">
        <v>0</v>
      </c>
      <c r="AC60" s="206">
        <v>8.32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17.899999999999999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37.479999999999997</v>
      </c>
      <c r="L61" s="206">
        <v>0</v>
      </c>
      <c r="M61" s="206">
        <v>0</v>
      </c>
      <c r="N61" s="206">
        <v>28.83</v>
      </c>
      <c r="O61" s="206">
        <v>48.42</v>
      </c>
      <c r="P61" s="206">
        <v>56.91</v>
      </c>
      <c r="Q61" s="206">
        <v>0</v>
      </c>
      <c r="R61" s="206">
        <v>5</v>
      </c>
      <c r="S61" s="206">
        <v>5.99</v>
      </c>
      <c r="T61" s="206">
        <v>0</v>
      </c>
      <c r="U61" s="206">
        <v>265.05</v>
      </c>
      <c r="V61" s="206">
        <v>3.64</v>
      </c>
      <c r="W61" s="206">
        <v>11.33</v>
      </c>
      <c r="X61" s="206">
        <v>24</v>
      </c>
      <c r="Y61" s="206">
        <v>0</v>
      </c>
      <c r="Z61" s="206">
        <v>32.67</v>
      </c>
      <c r="AA61" s="206">
        <v>22.02</v>
      </c>
      <c r="AB61" s="206">
        <v>0</v>
      </c>
      <c r="AC61" s="206">
        <v>22.6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17.899999999999999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37.479999999999997</v>
      </c>
      <c r="L62" s="206">
        <v>0</v>
      </c>
      <c r="M62" s="206">
        <v>0</v>
      </c>
      <c r="N62" s="206">
        <v>28.83</v>
      </c>
      <c r="O62" s="206">
        <v>48.42</v>
      </c>
      <c r="P62" s="206">
        <v>56.91</v>
      </c>
      <c r="Q62" s="206">
        <v>0</v>
      </c>
      <c r="R62" s="206">
        <v>5</v>
      </c>
      <c r="S62" s="206">
        <v>6</v>
      </c>
      <c r="T62" s="206">
        <v>0</v>
      </c>
      <c r="U62" s="206">
        <v>265.05</v>
      </c>
      <c r="V62" s="206">
        <v>3.77</v>
      </c>
      <c r="W62" s="206">
        <v>11.33</v>
      </c>
      <c r="X62" s="206">
        <v>24</v>
      </c>
      <c r="Y62" s="206">
        <v>0</v>
      </c>
      <c r="Z62" s="206">
        <v>32.67</v>
      </c>
      <c r="AA62" s="206">
        <v>22.02</v>
      </c>
      <c r="AB62" s="206">
        <v>0</v>
      </c>
      <c r="AC62" s="206">
        <v>22.6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17.899999999999999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37.479999999999997</v>
      </c>
      <c r="L63" s="206">
        <v>0</v>
      </c>
      <c r="M63" s="206">
        <v>0</v>
      </c>
      <c r="N63" s="206">
        <v>28.83</v>
      </c>
      <c r="O63" s="206">
        <v>48.42</v>
      </c>
      <c r="P63" s="206">
        <v>56.18</v>
      </c>
      <c r="Q63" s="206">
        <v>0</v>
      </c>
      <c r="R63" s="206">
        <v>5</v>
      </c>
      <c r="S63" s="206">
        <v>6</v>
      </c>
      <c r="T63" s="206">
        <v>0</v>
      </c>
      <c r="U63" s="206">
        <v>265.05</v>
      </c>
      <c r="V63" s="206">
        <v>4</v>
      </c>
      <c r="W63" s="206">
        <v>11.33</v>
      </c>
      <c r="X63" s="206">
        <v>24</v>
      </c>
      <c r="Y63" s="206">
        <v>0</v>
      </c>
      <c r="Z63" s="206">
        <v>32.67</v>
      </c>
      <c r="AA63" s="206">
        <v>22.02</v>
      </c>
      <c r="AB63" s="206">
        <v>0</v>
      </c>
      <c r="AC63" s="206">
        <v>8.32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41.29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17.899999999999999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37.479999999999997</v>
      </c>
      <c r="L64" s="206">
        <v>0</v>
      </c>
      <c r="M64" s="206">
        <v>0</v>
      </c>
      <c r="N64" s="206">
        <v>28.83</v>
      </c>
      <c r="O64" s="206">
        <v>48.42</v>
      </c>
      <c r="P64" s="206">
        <v>56.18</v>
      </c>
      <c r="Q64" s="206">
        <v>0</v>
      </c>
      <c r="R64" s="206">
        <v>5</v>
      </c>
      <c r="S64" s="206">
        <v>6</v>
      </c>
      <c r="T64" s="206">
        <v>0</v>
      </c>
      <c r="U64" s="206">
        <v>265.05</v>
      </c>
      <c r="V64" s="206">
        <v>4</v>
      </c>
      <c r="W64" s="206">
        <v>11.33</v>
      </c>
      <c r="X64" s="206">
        <v>24</v>
      </c>
      <c r="Y64" s="206">
        <v>0</v>
      </c>
      <c r="Z64" s="206">
        <v>32.67</v>
      </c>
      <c r="AA64" s="206">
        <v>22.02</v>
      </c>
      <c r="AB64" s="206">
        <v>0</v>
      </c>
      <c r="AC64" s="206">
        <v>8.32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41.29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17.899999999999999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37.479999999999997</v>
      </c>
      <c r="L65" s="206">
        <v>0</v>
      </c>
      <c r="M65" s="206">
        <v>0</v>
      </c>
      <c r="N65" s="206">
        <v>28.83</v>
      </c>
      <c r="O65" s="206">
        <v>48.42</v>
      </c>
      <c r="P65" s="206">
        <v>52.85</v>
      </c>
      <c r="Q65" s="206">
        <v>0</v>
      </c>
      <c r="R65" s="206">
        <v>5</v>
      </c>
      <c r="S65" s="206">
        <v>6</v>
      </c>
      <c r="T65" s="206">
        <v>0</v>
      </c>
      <c r="U65" s="206">
        <v>265.05</v>
      </c>
      <c r="V65" s="206">
        <v>4</v>
      </c>
      <c r="W65" s="206">
        <v>11.33</v>
      </c>
      <c r="X65" s="206">
        <v>24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8.32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41.29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17.899999999999999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37.479999999999997</v>
      </c>
      <c r="L66" s="206">
        <v>0</v>
      </c>
      <c r="M66" s="206">
        <v>0</v>
      </c>
      <c r="N66" s="206">
        <v>28.83</v>
      </c>
      <c r="O66" s="206">
        <v>48.42</v>
      </c>
      <c r="P66" s="206">
        <v>52.85</v>
      </c>
      <c r="Q66" s="206">
        <v>0</v>
      </c>
      <c r="R66" s="206">
        <v>5</v>
      </c>
      <c r="S66" s="206">
        <v>6</v>
      </c>
      <c r="T66" s="206">
        <v>0</v>
      </c>
      <c r="U66" s="206">
        <v>265.05</v>
      </c>
      <c r="V66" s="206">
        <v>4</v>
      </c>
      <c r="W66" s="206">
        <v>11.33</v>
      </c>
      <c r="X66" s="206">
        <v>24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8.32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41.29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17.899999999999999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37.46</v>
      </c>
      <c r="L67" s="206">
        <v>0</v>
      </c>
      <c r="M67" s="206">
        <v>0</v>
      </c>
      <c r="N67" s="206">
        <v>28.83</v>
      </c>
      <c r="O67" s="206">
        <v>48.42</v>
      </c>
      <c r="P67" s="206">
        <v>51.01</v>
      </c>
      <c r="Q67" s="206">
        <v>0</v>
      </c>
      <c r="R67" s="206">
        <v>5</v>
      </c>
      <c r="S67" s="206">
        <v>6</v>
      </c>
      <c r="T67" s="206">
        <v>0</v>
      </c>
      <c r="U67" s="206">
        <v>265.05</v>
      </c>
      <c r="V67" s="206">
        <v>4</v>
      </c>
      <c r="W67" s="206">
        <v>11.33</v>
      </c>
      <c r="X67" s="206">
        <v>24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8.32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17.899999999999999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36.979999999999997</v>
      </c>
      <c r="L68" s="206">
        <v>0</v>
      </c>
      <c r="M68" s="206">
        <v>0</v>
      </c>
      <c r="N68" s="206">
        <v>28.83</v>
      </c>
      <c r="O68" s="206">
        <v>48.42</v>
      </c>
      <c r="P68" s="206">
        <v>51.01</v>
      </c>
      <c r="Q68" s="206">
        <v>0</v>
      </c>
      <c r="R68" s="206">
        <v>5</v>
      </c>
      <c r="S68" s="206">
        <v>6</v>
      </c>
      <c r="T68" s="206">
        <v>0</v>
      </c>
      <c r="U68" s="206">
        <v>265.05</v>
      </c>
      <c r="V68" s="206">
        <v>4</v>
      </c>
      <c r="W68" s="206">
        <v>11.33</v>
      </c>
      <c r="X68" s="206">
        <v>24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8.32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20.07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54.97</v>
      </c>
      <c r="L69" s="206">
        <v>0</v>
      </c>
      <c r="M69" s="206">
        <v>0</v>
      </c>
      <c r="N69" s="206">
        <v>28.83</v>
      </c>
      <c r="O69" s="206">
        <v>48.42</v>
      </c>
      <c r="P69" s="206">
        <v>50.63</v>
      </c>
      <c r="Q69" s="206">
        <v>0</v>
      </c>
      <c r="R69" s="206">
        <v>5</v>
      </c>
      <c r="S69" s="206">
        <v>6</v>
      </c>
      <c r="T69" s="206">
        <v>0</v>
      </c>
      <c r="U69" s="206">
        <v>265.05</v>
      </c>
      <c r="V69" s="206">
        <v>4</v>
      </c>
      <c r="W69" s="206">
        <v>11.33</v>
      </c>
      <c r="X69" s="206">
        <v>24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8.32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64.959999999999994</v>
      </c>
      <c r="L70" s="206">
        <v>0</v>
      </c>
      <c r="M70" s="206">
        <v>0</v>
      </c>
      <c r="N70" s="206">
        <v>28.83</v>
      </c>
      <c r="O70" s="206">
        <v>48.42</v>
      </c>
      <c r="P70" s="206">
        <v>50.63</v>
      </c>
      <c r="Q70" s="206">
        <v>0</v>
      </c>
      <c r="R70" s="206">
        <v>5</v>
      </c>
      <c r="S70" s="206">
        <v>6</v>
      </c>
      <c r="T70" s="206">
        <v>0</v>
      </c>
      <c r="U70" s="206">
        <v>265.05</v>
      </c>
      <c r="V70" s="206">
        <v>4</v>
      </c>
      <c r="W70" s="206">
        <v>11.33</v>
      </c>
      <c r="X70" s="206">
        <v>24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78.959999999999994</v>
      </c>
      <c r="L71" s="206">
        <v>0</v>
      </c>
      <c r="M71" s="206">
        <v>0</v>
      </c>
      <c r="N71" s="206">
        <v>28.83</v>
      </c>
      <c r="O71" s="206">
        <v>48.42</v>
      </c>
      <c r="P71" s="206">
        <v>50.63</v>
      </c>
      <c r="Q71" s="206">
        <v>0</v>
      </c>
      <c r="R71" s="206">
        <v>5</v>
      </c>
      <c r="S71" s="206">
        <v>6</v>
      </c>
      <c r="T71" s="206">
        <v>0</v>
      </c>
      <c r="U71" s="206">
        <v>265.05</v>
      </c>
      <c r="V71" s="206">
        <v>4</v>
      </c>
      <c r="W71" s="206">
        <v>11.33</v>
      </c>
      <c r="X71" s="206">
        <v>24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0.9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78.959999999999994</v>
      </c>
      <c r="L72" s="206">
        <v>0</v>
      </c>
      <c r="M72" s="206">
        <v>0</v>
      </c>
      <c r="N72" s="206">
        <v>28.83</v>
      </c>
      <c r="O72" s="206">
        <v>48.42</v>
      </c>
      <c r="P72" s="206">
        <v>50.63</v>
      </c>
      <c r="Q72" s="206">
        <v>0</v>
      </c>
      <c r="R72" s="206">
        <v>5</v>
      </c>
      <c r="S72" s="206">
        <v>6</v>
      </c>
      <c r="T72" s="206">
        <v>0</v>
      </c>
      <c r="U72" s="206">
        <v>265.05</v>
      </c>
      <c r="V72" s="206">
        <v>4</v>
      </c>
      <c r="W72" s="206">
        <v>11.33</v>
      </c>
      <c r="X72" s="206">
        <v>24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76.84</v>
      </c>
      <c r="L73" s="206">
        <v>0</v>
      </c>
      <c r="M73" s="206">
        <v>0</v>
      </c>
      <c r="N73" s="206">
        <v>28.83</v>
      </c>
      <c r="O73" s="206">
        <v>48.42</v>
      </c>
      <c r="P73" s="206">
        <v>50.63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1.48</v>
      </c>
      <c r="W73" s="206">
        <v>11.33</v>
      </c>
      <c r="X73" s="206">
        <v>24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76.84</v>
      </c>
      <c r="L74" s="206">
        <v>0</v>
      </c>
      <c r="M74" s="206">
        <v>0</v>
      </c>
      <c r="N74" s="206">
        <v>28.83</v>
      </c>
      <c r="O74" s="206">
        <v>48.42</v>
      </c>
      <c r="P74" s="206">
        <v>50.63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1.48</v>
      </c>
      <c r="W74" s="206">
        <v>11.33</v>
      </c>
      <c r="X74" s="206">
        <v>24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76.84</v>
      </c>
      <c r="L75" s="206">
        <v>0</v>
      </c>
      <c r="M75" s="206">
        <v>0</v>
      </c>
      <c r="N75" s="206">
        <v>28.83</v>
      </c>
      <c r="O75" s="206">
        <v>48.42</v>
      </c>
      <c r="P75" s="206">
        <v>52.11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1.43</v>
      </c>
      <c r="W75" s="206">
        <v>11.33</v>
      </c>
      <c r="X75" s="206">
        <v>24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76.84</v>
      </c>
      <c r="L76" s="206">
        <v>0</v>
      </c>
      <c r="M76" s="206">
        <v>0</v>
      </c>
      <c r="N76" s="206">
        <v>28.83</v>
      </c>
      <c r="O76" s="206">
        <v>48.42</v>
      </c>
      <c r="P76" s="206">
        <v>52.11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1.43</v>
      </c>
      <c r="W76" s="206">
        <v>11.33</v>
      </c>
      <c r="X76" s="206">
        <v>24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76.84</v>
      </c>
      <c r="L77" s="206">
        <v>0</v>
      </c>
      <c r="M77" s="206">
        <v>0</v>
      </c>
      <c r="N77" s="206">
        <v>28.83</v>
      </c>
      <c r="O77" s="206">
        <v>48.42</v>
      </c>
      <c r="P77" s="206">
        <v>60.98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1.43</v>
      </c>
      <c r="W77" s="206">
        <v>11.33</v>
      </c>
      <c r="X77" s="206">
        <v>24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76.84</v>
      </c>
      <c r="L78" s="206">
        <v>0</v>
      </c>
      <c r="M78" s="206">
        <v>0</v>
      </c>
      <c r="N78" s="206">
        <v>28.83</v>
      </c>
      <c r="O78" s="206">
        <v>48.42</v>
      </c>
      <c r="P78" s="206">
        <v>60.98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1.43</v>
      </c>
      <c r="W78" s="206">
        <v>11.33</v>
      </c>
      <c r="X78" s="206">
        <v>24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76.84</v>
      </c>
      <c r="L79" s="206">
        <v>0</v>
      </c>
      <c r="M79" s="206">
        <v>0</v>
      </c>
      <c r="N79" s="206">
        <v>28.83</v>
      </c>
      <c r="O79" s="206">
        <v>48.42</v>
      </c>
      <c r="P79" s="206">
        <v>61.88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1.45</v>
      </c>
      <c r="W79" s="206">
        <v>11.33</v>
      </c>
      <c r="X79" s="206">
        <v>24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76.84</v>
      </c>
      <c r="L80" s="206">
        <v>0</v>
      </c>
      <c r="M80" s="206">
        <v>0</v>
      </c>
      <c r="N80" s="206">
        <v>28.83</v>
      </c>
      <c r="O80" s="206">
        <v>48.42</v>
      </c>
      <c r="P80" s="206">
        <v>61.88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1.45</v>
      </c>
      <c r="W80" s="206">
        <v>11.33</v>
      </c>
      <c r="X80" s="206">
        <v>24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37.46</v>
      </c>
      <c r="L81" s="206">
        <v>0</v>
      </c>
      <c r="M81" s="206">
        <v>0</v>
      </c>
      <c r="N81" s="206">
        <v>28.83</v>
      </c>
      <c r="O81" s="206">
        <v>48.42</v>
      </c>
      <c r="P81" s="206">
        <v>61.88</v>
      </c>
      <c r="Q81" s="206">
        <v>0</v>
      </c>
      <c r="R81" s="206">
        <v>5.17</v>
      </c>
      <c r="S81" s="206">
        <v>6.44</v>
      </c>
      <c r="T81" s="206">
        <v>0</v>
      </c>
      <c r="U81" s="206">
        <v>265.05</v>
      </c>
      <c r="V81" s="206">
        <v>2.48</v>
      </c>
      <c r="W81" s="206">
        <v>11.33</v>
      </c>
      <c r="X81" s="206">
        <v>24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37.46</v>
      </c>
      <c r="L82" s="206">
        <v>0</v>
      </c>
      <c r="M82" s="206">
        <v>0</v>
      </c>
      <c r="N82" s="206">
        <v>28.83</v>
      </c>
      <c r="O82" s="206">
        <v>48.42</v>
      </c>
      <c r="P82" s="206">
        <v>61.88</v>
      </c>
      <c r="Q82" s="206">
        <v>0</v>
      </c>
      <c r="R82" s="206">
        <v>5.17</v>
      </c>
      <c r="S82" s="206">
        <v>6.44</v>
      </c>
      <c r="T82" s="206">
        <v>0</v>
      </c>
      <c r="U82" s="206">
        <v>265.05</v>
      </c>
      <c r="V82" s="206">
        <v>2.48</v>
      </c>
      <c r="W82" s="206">
        <v>11.33</v>
      </c>
      <c r="X82" s="206">
        <v>24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37.46</v>
      </c>
      <c r="L83" s="206">
        <v>0</v>
      </c>
      <c r="M83" s="206">
        <v>0</v>
      </c>
      <c r="N83" s="206">
        <v>28.83</v>
      </c>
      <c r="O83" s="206">
        <v>48.42</v>
      </c>
      <c r="P83" s="206">
        <v>61.88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4.43</v>
      </c>
      <c r="W83" s="206">
        <v>11.33</v>
      </c>
      <c r="X83" s="206">
        <v>24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37.46</v>
      </c>
      <c r="L84" s="206">
        <v>0</v>
      </c>
      <c r="M84" s="206">
        <v>0</v>
      </c>
      <c r="N84" s="206">
        <v>28.83</v>
      </c>
      <c r="O84" s="206">
        <v>48.42</v>
      </c>
      <c r="P84" s="206">
        <v>61.88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4.43</v>
      </c>
      <c r="W84" s="206">
        <v>11.33</v>
      </c>
      <c r="X84" s="206">
        <v>24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37.46</v>
      </c>
      <c r="L85" s="206">
        <v>0</v>
      </c>
      <c r="M85" s="206">
        <v>0</v>
      </c>
      <c r="N85" s="206">
        <v>28.83</v>
      </c>
      <c r="O85" s="206">
        <v>48.42</v>
      </c>
      <c r="P85" s="206">
        <v>61.88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4.26</v>
      </c>
      <c r="W85" s="206">
        <v>11.33</v>
      </c>
      <c r="X85" s="206">
        <v>24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37.46</v>
      </c>
      <c r="L86" s="206">
        <v>0</v>
      </c>
      <c r="M86" s="206">
        <v>0</v>
      </c>
      <c r="N86" s="206">
        <v>28.83</v>
      </c>
      <c r="O86" s="206">
        <v>48.42</v>
      </c>
      <c r="P86" s="206">
        <v>61.88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4.26</v>
      </c>
      <c r="W86" s="206">
        <v>11.33</v>
      </c>
      <c r="X86" s="206">
        <v>24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37.46</v>
      </c>
      <c r="L87" s="206">
        <v>0</v>
      </c>
      <c r="M87" s="206">
        <v>0</v>
      </c>
      <c r="N87" s="206">
        <v>28.83</v>
      </c>
      <c r="O87" s="206">
        <v>48.42</v>
      </c>
      <c r="P87" s="206">
        <v>61.88</v>
      </c>
      <c r="Q87" s="206">
        <v>0</v>
      </c>
      <c r="R87" s="206">
        <v>2.88</v>
      </c>
      <c r="S87" s="206">
        <v>1.92</v>
      </c>
      <c r="T87" s="206">
        <v>0</v>
      </c>
      <c r="U87" s="206">
        <v>265.05</v>
      </c>
      <c r="V87" s="206">
        <v>0</v>
      </c>
      <c r="W87" s="206">
        <v>11.33</v>
      </c>
      <c r="X87" s="206">
        <v>24</v>
      </c>
      <c r="Y87" s="206">
        <v>0</v>
      </c>
      <c r="Z87" s="206">
        <v>45.41</v>
      </c>
      <c r="AA87" s="206">
        <v>22.02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37.46</v>
      </c>
      <c r="L88" s="206">
        <v>0</v>
      </c>
      <c r="M88" s="206">
        <v>0</v>
      </c>
      <c r="N88" s="206">
        <v>28.83</v>
      </c>
      <c r="O88" s="206">
        <v>48.42</v>
      </c>
      <c r="P88" s="206">
        <v>61.88</v>
      </c>
      <c r="Q88" s="206">
        <v>0</v>
      </c>
      <c r="R88" s="206">
        <v>2.88</v>
      </c>
      <c r="S88" s="206">
        <v>1.92</v>
      </c>
      <c r="T88" s="206">
        <v>0</v>
      </c>
      <c r="U88" s="206">
        <v>265.05</v>
      </c>
      <c r="V88" s="206">
        <v>0</v>
      </c>
      <c r="W88" s="206">
        <v>11.33</v>
      </c>
      <c r="X88" s="206">
        <v>24</v>
      </c>
      <c r="Y88" s="206">
        <v>0</v>
      </c>
      <c r="Z88" s="206">
        <v>45.41</v>
      </c>
      <c r="AA88" s="206">
        <v>22.02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37.46</v>
      </c>
      <c r="L89" s="206">
        <v>0</v>
      </c>
      <c r="M89" s="206">
        <v>0</v>
      </c>
      <c r="N89" s="206">
        <v>28.83</v>
      </c>
      <c r="O89" s="206">
        <v>48.42</v>
      </c>
      <c r="P89" s="206">
        <v>61.88</v>
      </c>
      <c r="Q89" s="206">
        <v>0</v>
      </c>
      <c r="R89" s="206">
        <v>2.88</v>
      </c>
      <c r="S89" s="206">
        <v>1.92</v>
      </c>
      <c r="T89" s="206">
        <v>0</v>
      </c>
      <c r="U89" s="206">
        <v>265.05</v>
      </c>
      <c r="V89" s="206">
        <v>0</v>
      </c>
      <c r="W89" s="206">
        <v>11.33</v>
      </c>
      <c r="X89" s="206">
        <v>24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37.46</v>
      </c>
      <c r="L90" s="206">
        <v>0</v>
      </c>
      <c r="M90" s="206">
        <v>0</v>
      </c>
      <c r="N90" s="206">
        <v>28.83</v>
      </c>
      <c r="O90" s="206">
        <v>48.42</v>
      </c>
      <c r="P90" s="206">
        <v>61.88</v>
      </c>
      <c r="Q90" s="206">
        <v>0</v>
      </c>
      <c r="R90" s="206">
        <v>2.88</v>
      </c>
      <c r="S90" s="206">
        <v>1.92</v>
      </c>
      <c r="T90" s="206">
        <v>0</v>
      </c>
      <c r="U90" s="206">
        <v>265.05</v>
      </c>
      <c r="V90" s="206">
        <v>0</v>
      </c>
      <c r="W90" s="206">
        <v>11.33</v>
      </c>
      <c r="X90" s="206">
        <v>24</v>
      </c>
      <c r="Y90" s="206">
        <v>0</v>
      </c>
      <c r="Z90" s="206">
        <v>33.299999999999997</v>
      </c>
      <c r="AA90" s="206">
        <v>22.02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37.46</v>
      </c>
      <c r="L91" s="206">
        <v>0</v>
      </c>
      <c r="M91" s="206">
        <v>0</v>
      </c>
      <c r="N91" s="206">
        <v>28.83</v>
      </c>
      <c r="O91" s="206">
        <v>48.42</v>
      </c>
      <c r="P91" s="206">
        <v>61.88</v>
      </c>
      <c r="Q91" s="206">
        <v>0</v>
      </c>
      <c r="R91" s="206">
        <v>2.88</v>
      </c>
      <c r="S91" s="206">
        <v>1.92</v>
      </c>
      <c r="T91" s="206">
        <v>0</v>
      </c>
      <c r="U91" s="206">
        <v>265.05</v>
      </c>
      <c r="V91" s="206">
        <v>0</v>
      </c>
      <c r="W91" s="206">
        <v>11.33</v>
      </c>
      <c r="X91" s="206">
        <v>24</v>
      </c>
      <c r="Y91" s="206">
        <v>0</v>
      </c>
      <c r="Z91" s="206">
        <v>50.45</v>
      </c>
      <c r="AA91" s="206">
        <v>22.02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37.46</v>
      </c>
      <c r="L92" s="206">
        <v>0</v>
      </c>
      <c r="M92" s="206">
        <v>0</v>
      </c>
      <c r="N92" s="206">
        <v>28.83</v>
      </c>
      <c r="O92" s="206">
        <v>48.42</v>
      </c>
      <c r="P92" s="206">
        <v>61.88</v>
      </c>
      <c r="Q92" s="206">
        <v>0</v>
      </c>
      <c r="R92" s="206">
        <v>2.88</v>
      </c>
      <c r="S92" s="206">
        <v>1.92</v>
      </c>
      <c r="T92" s="206">
        <v>0</v>
      </c>
      <c r="U92" s="206">
        <v>265.05</v>
      </c>
      <c r="V92" s="206">
        <v>0</v>
      </c>
      <c r="W92" s="206">
        <v>11.33</v>
      </c>
      <c r="X92" s="206">
        <v>24</v>
      </c>
      <c r="Y92" s="206">
        <v>0</v>
      </c>
      <c r="Z92" s="206">
        <v>50.45</v>
      </c>
      <c r="AA92" s="206">
        <v>22.02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37.46</v>
      </c>
      <c r="L93" s="206">
        <v>0</v>
      </c>
      <c r="M93" s="206">
        <v>0</v>
      </c>
      <c r="N93" s="206">
        <v>28.83</v>
      </c>
      <c r="O93" s="206">
        <v>48.42</v>
      </c>
      <c r="P93" s="206">
        <v>61.88</v>
      </c>
      <c r="Q93" s="206">
        <v>0</v>
      </c>
      <c r="R93" s="206">
        <v>2.88</v>
      </c>
      <c r="S93" s="206">
        <v>1.92</v>
      </c>
      <c r="T93" s="206">
        <v>0</v>
      </c>
      <c r="U93" s="206">
        <v>265.05</v>
      </c>
      <c r="V93" s="206">
        <v>0</v>
      </c>
      <c r="W93" s="206">
        <v>11.33</v>
      </c>
      <c r="X93" s="206">
        <v>24</v>
      </c>
      <c r="Y93" s="206">
        <v>0</v>
      </c>
      <c r="Z93" s="206">
        <v>50.45</v>
      </c>
      <c r="AA93" s="206">
        <v>22.02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37.46</v>
      </c>
      <c r="L94" s="206">
        <v>0</v>
      </c>
      <c r="M94" s="206">
        <v>0</v>
      </c>
      <c r="N94" s="206">
        <v>28.83</v>
      </c>
      <c r="O94" s="206">
        <v>48.42</v>
      </c>
      <c r="P94" s="206">
        <v>61.88</v>
      </c>
      <c r="Q94" s="206">
        <v>0</v>
      </c>
      <c r="R94" s="206">
        <v>2.88</v>
      </c>
      <c r="S94" s="206">
        <v>1.92</v>
      </c>
      <c r="T94" s="206">
        <v>0</v>
      </c>
      <c r="U94" s="206">
        <v>265.05</v>
      </c>
      <c r="V94" s="206">
        <v>0</v>
      </c>
      <c r="W94" s="206">
        <v>11.33</v>
      </c>
      <c r="X94" s="206">
        <v>24</v>
      </c>
      <c r="Y94" s="206">
        <v>0</v>
      </c>
      <c r="Z94" s="206">
        <v>67.92</v>
      </c>
      <c r="AA94" s="206">
        <v>22.02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37.46</v>
      </c>
      <c r="L95" s="206">
        <v>0</v>
      </c>
      <c r="M95" s="206">
        <v>0</v>
      </c>
      <c r="N95" s="206">
        <v>28.83</v>
      </c>
      <c r="O95" s="206">
        <v>48.42</v>
      </c>
      <c r="P95" s="206">
        <v>61.88</v>
      </c>
      <c r="Q95" s="206">
        <v>0</v>
      </c>
      <c r="R95" s="206">
        <v>2.88</v>
      </c>
      <c r="S95" s="206">
        <v>1.92</v>
      </c>
      <c r="T95" s="206">
        <v>0</v>
      </c>
      <c r="U95" s="206">
        <v>265.05</v>
      </c>
      <c r="V95" s="206">
        <v>0</v>
      </c>
      <c r="W95" s="206">
        <v>11.33</v>
      </c>
      <c r="X95" s="206">
        <v>24</v>
      </c>
      <c r="Y95" s="206">
        <v>0</v>
      </c>
      <c r="Z95" s="206">
        <v>32.96</v>
      </c>
      <c r="AA95" s="206">
        <v>9.61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37.46</v>
      </c>
      <c r="L96" s="206">
        <v>0</v>
      </c>
      <c r="M96" s="206">
        <v>0</v>
      </c>
      <c r="N96" s="206">
        <v>28.83</v>
      </c>
      <c r="O96" s="206">
        <v>48.42</v>
      </c>
      <c r="P96" s="206">
        <v>61.88</v>
      </c>
      <c r="Q96" s="206">
        <v>0</v>
      </c>
      <c r="R96" s="206">
        <v>2.88</v>
      </c>
      <c r="S96" s="206">
        <v>2.0699999999999998</v>
      </c>
      <c r="T96" s="206">
        <v>0</v>
      </c>
      <c r="U96" s="206">
        <v>265.05</v>
      </c>
      <c r="V96" s="206">
        <v>0</v>
      </c>
      <c r="W96" s="206">
        <v>11.33</v>
      </c>
      <c r="X96" s="206">
        <v>24</v>
      </c>
      <c r="Y96" s="206">
        <v>0</v>
      </c>
      <c r="Z96" s="206">
        <v>32.96</v>
      </c>
      <c r="AA96" s="206">
        <v>9.61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37.46</v>
      </c>
      <c r="L97" s="206">
        <v>0</v>
      </c>
      <c r="M97" s="206">
        <v>0</v>
      </c>
      <c r="N97" s="206">
        <v>28.83</v>
      </c>
      <c r="O97" s="206">
        <v>48.42</v>
      </c>
      <c r="P97" s="206">
        <v>61.88</v>
      </c>
      <c r="Q97" s="206">
        <v>0</v>
      </c>
      <c r="R97" s="206">
        <v>2.88</v>
      </c>
      <c r="S97" s="206">
        <v>2.0699999999999998</v>
      </c>
      <c r="T97" s="206">
        <v>0</v>
      </c>
      <c r="U97" s="206">
        <v>265.05</v>
      </c>
      <c r="V97" s="206">
        <v>0</v>
      </c>
      <c r="W97" s="206">
        <v>11.33</v>
      </c>
      <c r="X97" s="206">
        <v>24</v>
      </c>
      <c r="Y97" s="206">
        <v>0</v>
      </c>
      <c r="Z97" s="206">
        <v>32.96</v>
      </c>
      <c r="AA97" s="206">
        <v>9.61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37.46</v>
      </c>
      <c r="L98" s="206">
        <v>0</v>
      </c>
      <c r="M98" s="206">
        <v>0</v>
      </c>
      <c r="N98" s="206">
        <v>28.83</v>
      </c>
      <c r="O98" s="206">
        <v>48.42</v>
      </c>
      <c r="P98" s="206">
        <v>61.88</v>
      </c>
      <c r="Q98" s="206">
        <v>0</v>
      </c>
      <c r="R98" s="206">
        <v>2.88</v>
      </c>
      <c r="S98" s="206">
        <v>2.0699999999999998</v>
      </c>
      <c r="T98" s="206">
        <v>0</v>
      </c>
      <c r="U98" s="206">
        <v>265.05</v>
      </c>
      <c r="V98" s="206">
        <v>0</v>
      </c>
      <c r="W98" s="206">
        <v>11.33</v>
      </c>
      <c r="X98" s="206">
        <v>24</v>
      </c>
      <c r="Y98" s="206">
        <v>0</v>
      </c>
      <c r="Z98" s="206">
        <v>32.96</v>
      </c>
      <c r="AA98" s="206">
        <v>9.61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1.0831325000000007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1.4362400000000008</v>
      </c>
      <c r="Q99">
        <f t="shared" si="0"/>
        <v>0</v>
      </c>
      <c r="R99">
        <f t="shared" si="0"/>
        <v>9.2895000000000005E-2</v>
      </c>
      <c r="S99">
        <f t="shared" si="0"/>
        <v>9.5017499999999949E-2</v>
      </c>
      <c r="T99">
        <f t="shared" si="0"/>
        <v>0</v>
      </c>
      <c r="U99">
        <f t="shared" si="0"/>
        <v>6.3611999999999886</v>
      </c>
      <c r="V99">
        <f t="shared" si="0"/>
        <v>3.226250000000002E-2</v>
      </c>
      <c r="W99">
        <f t="shared" si="0"/>
        <v>0.24253500000000033</v>
      </c>
      <c r="X99">
        <f t="shared" si="0"/>
        <v>0.51557750000000002</v>
      </c>
      <c r="Y99">
        <f t="shared" si="0"/>
        <v>0</v>
      </c>
      <c r="Z99">
        <f t="shared" si="0"/>
        <v>1.2977325000000008</v>
      </c>
      <c r="AA99">
        <f t="shared" si="0"/>
        <v>0.45401999999999965</v>
      </c>
      <c r="AB99">
        <f t="shared" si="0"/>
        <v>0</v>
      </c>
      <c r="AC99">
        <f t="shared" si="0"/>
        <v>0.22468750000000012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1.2674900000000002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0.16949499999999992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1.71</v>
      </c>
      <c r="L3" s="206">
        <v>0</v>
      </c>
      <c r="M3" s="206">
        <v>13.56</v>
      </c>
      <c r="N3" s="206">
        <v>34.83</v>
      </c>
      <c r="O3" s="206">
        <v>0</v>
      </c>
      <c r="P3" s="206">
        <v>37.03</v>
      </c>
      <c r="Q3" s="206">
        <v>0</v>
      </c>
      <c r="R3" s="206">
        <v>1.92</v>
      </c>
      <c r="S3" s="206">
        <v>1.92</v>
      </c>
      <c r="T3" s="206">
        <v>0</v>
      </c>
      <c r="U3" s="206">
        <v>20.57</v>
      </c>
      <c r="V3" s="206">
        <v>0</v>
      </c>
      <c r="W3" s="206">
        <v>2.88</v>
      </c>
      <c r="X3" s="206">
        <v>28.83</v>
      </c>
      <c r="Y3" s="206">
        <v>0</v>
      </c>
      <c r="Z3" s="206">
        <v>28.83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0.96</v>
      </c>
      <c r="L4" s="206">
        <v>0</v>
      </c>
      <c r="M4" s="206">
        <v>13.56</v>
      </c>
      <c r="N4" s="206">
        <v>34.83</v>
      </c>
      <c r="O4" s="206">
        <v>0</v>
      </c>
      <c r="P4" s="206">
        <v>37.03</v>
      </c>
      <c r="Q4" s="206">
        <v>0</v>
      </c>
      <c r="R4" s="206">
        <v>1.92</v>
      </c>
      <c r="S4" s="206">
        <v>1.92</v>
      </c>
      <c r="T4" s="206">
        <v>0</v>
      </c>
      <c r="U4" s="206">
        <v>20.57</v>
      </c>
      <c r="V4" s="206">
        <v>0</v>
      </c>
      <c r="W4" s="206">
        <v>2.88</v>
      </c>
      <c r="X4" s="206">
        <v>28.83</v>
      </c>
      <c r="Y4" s="206">
        <v>0</v>
      </c>
      <c r="Z4" s="206">
        <v>28.83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0.96</v>
      </c>
      <c r="L5" s="206">
        <v>0</v>
      </c>
      <c r="M5" s="206">
        <v>13.56</v>
      </c>
      <c r="N5" s="206">
        <v>34.83</v>
      </c>
      <c r="O5" s="206">
        <v>0</v>
      </c>
      <c r="P5" s="206">
        <v>37.03</v>
      </c>
      <c r="Q5" s="206">
        <v>0</v>
      </c>
      <c r="R5" s="206">
        <v>1.92</v>
      </c>
      <c r="S5" s="206">
        <v>1.92</v>
      </c>
      <c r="T5" s="206">
        <v>0</v>
      </c>
      <c r="U5" s="206">
        <v>20.57</v>
      </c>
      <c r="V5" s="206">
        <v>0</v>
      </c>
      <c r="W5" s="206">
        <v>2.88</v>
      </c>
      <c r="X5" s="206">
        <v>28.83</v>
      </c>
      <c r="Y5" s="206">
        <v>0</v>
      </c>
      <c r="Z5" s="206">
        <v>28.83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0.96</v>
      </c>
      <c r="L6" s="206">
        <v>0</v>
      </c>
      <c r="M6" s="206">
        <v>13.56</v>
      </c>
      <c r="N6" s="206">
        <v>34.83</v>
      </c>
      <c r="O6" s="206">
        <v>0</v>
      </c>
      <c r="P6" s="206">
        <v>37.03</v>
      </c>
      <c r="Q6" s="206">
        <v>0</v>
      </c>
      <c r="R6" s="206">
        <v>1.92</v>
      </c>
      <c r="S6" s="206">
        <v>1.92</v>
      </c>
      <c r="T6" s="206">
        <v>0</v>
      </c>
      <c r="U6" s="206">
        <v>20.57</v>
      </c>
      <c r="V6" s="206">
        <v>0</v>
      </c>
      <c r="W6" s="206">
        <v>2.88</v>
      </c>
      <c r="X6" s="206">
        <v>28.83</v>
      </c>
      <c r="Y6" s="206">
        <v>0</v>
      </c>
      <c r="Z6" s="206">
        <v>28.83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0.96</v>
      </c>
      <c r="L7" s="206">
        <v>0</v>
      </c>
      <c r="M7" s="206">
        <v>13.56</v>
      </c>
      <c r="N7" s="206">
        <v>34.83</v>
      </c>
      <c r="O7" s="206">
        <v>0</v>
      </c>
      <c r="P7" s="206">
        <v>37.03</v>
      </c>
      <c r="Q7" s="206">
        <v>0</v>
      </c>
      <c r="R7" s="206">
        <v>1.92</v>
      </c>
      <c r="S7" s="206">
        <v>1.92</v>
      </c>
      <c r="T7" s="206">
        <v>0</v>
      </c>
      <c r="U7" s="206">
        <v>20.57</v>
      </c>
      <c r="V7" s="206">
        <v>0</v>
      </c>
      <c r="W7" s="206">
        <v>2.88</v>
      </c>
      <c r="X7" s="206">
        <v>28.83</v>
      </c>
      <c r="Y7" s="206">
        <v>0</v>
      </c>
      <c r="Z7" s="206">
        <v>28.83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0.96</v>
      </c>
      <c r="L8" s="206">
        <v>0</v>
      </c>
      <c r="M8" s="206">
        <v>13.56</v>
      </c>
      <c r="N8" s="206">
        <v>34.83</v>
      </c>
      <c r="O8" s="206">
        <v>0</v>
      </c>
      <c r="P8" s="206">
        <v>37.03</v>
      </c>
      <c r="Q8" s="206">
        <v>0</v>
      </c>
      <c r="R8" s="206">
        <v>1.92</v>
      </c>
      <c r="S8" s="206">
        <v>1.92</v>
      </c>
      <c r="T8" s="206">
        <v>0</v>
      </c>
      <c r="U8" s="206">
        <v>20.57</v>
      </c>
      <c r="V8" s="206">
        <v>0</v>
      </c>
      <c r="W8" s="206">
        <v>2.88</v>
      </c>
      <c r="X8" s="206">
        <v>9.61</v>
      </c>
      <c r="Y8" s="206">
        <v>0</v>
      </c>
      <c r="Z8" s="206">
        <v>28.83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1.73</v>
      </c>
      <c r="L9" s="206">
        <v>0</v>
      </c>
      <c r="M9" s="206">
        <v>13.56</v>
      </c>
      <c r="N9" s="206">
        <v>34.83</v>
      </c>
      <c r="O9" s="206">
        <v>0</v>
      </c>
      <c r="P9" s="206">
        <v>37.03</v>
      </c>
      <c r="Q9" s="206">
        <v>0</v>
      </c>
      <c r="R9" s="206">
        <v>1.92</v>
      </c>
      <c r="S9" s="206">
        <v>1.92</v>
      </c>
      <c r="T9" s="206">
        <v>0</v>
      </c>
      <c r="U9" s="206">
        <v>20.57</v>
      </c>
      <c r="V9" s="206">
        <v>0</v>
      </c>
      <c r="W9" s="206">
        <v>2.88</v>
      </c>
      <c r="X9" s="206">
        <v>9.61</v>
      </c>
      <c r="Y9" s="206">
        <v>0</v>
      </c>
      <c r="Z9" s="206">
        <v>28.83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1.73</v>
      </c>
      <c r="L10" s="206">
        <v>0</v>
      </c>
      <c r="M10" s="206">
        <v>13.56</v>
      </c>
      <c r="N10" s="206">
        <v>34.83</v>
      </c>
      <c r="O10" s="206">
        <v>0</v>
      </c>
      <c r="P10" s="206">
        <v>37.03</v>
      </c>
      <c r="Q10" s="206">
        <v>0</v>
      </c>
      <c r="R10" s="206">
        <v>1.92</v>
      </c>
      <c r="S10" s="206">
        <v>1.92</v>
      </c>
      <c r="T10" s="206">
        <v>0</v>
      </c>
      <c r="U10" s="206">
        <v>20.57</v>
      </c>
      <c r="V10" s="206">
        <v>0</v>
      </c>
      <c r="W10" s="206">
        <v>2.88</v>
      </c>
      <c r="X10" s="206">
        <v>9.61</v>
      </c>
      <c r="Y10" s="206">
        <v>0</v>
      </c>
      <c r="Z10" s="206">
        <v>28.83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1.73</v>
      </c>
      <c r="L11" s="206">
        <v>0</v>
      </c>
      <c r="M11" s="206">
        <v>13.56</v>
      </c>
      <c r="N11" s="206">
        <v>34.83</v>
      </c>
      <c r="O11" s="206">
        <v>0</v>
      </c>
      <c r="P11" s="206">
        <v>37.03</v>
      </c>
      <c r="Q11" s="206">
        <v>0</v>
      </c>
      <c r="R11" s="206">
        <v>3.07</v>
      </c>
      <c r="S11" s="206">
        <v>3.93</v>
      </c>
      <c r="T11" s="206">
        <v>0</v>
      </c>
      <c r="U11" s="206">
        <v>20.57</v>
      </c>
      <c r="V11" s="206">
        <v>0</v>
      </c>
      <c r="W11" s="206">
        <v>2.88</v>
      </c>
      <c r="X11" s="206">
        <v>9.61</v>
      </c>
      <c r="Y11" s="206">
        <v>0</v>
      </c>
      <c r="Z11" s="206">
        <v>28.83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1.73</v>
      </c>
      <c r="L12" s="206">
        <v>0</v>
      </c>
      <c r="M12" s="206">
        <v>13.56</v>
      </c>
      <c r="N12" s="206">
        <v>34.83</v>
      </c>
      <c r="O12" s="206">
        <v>0</v>
      </c>
      <c r="P12" s="206">
        <v>37.03</v>
      </c>
      <c r="Q12" s="206">
        <v>0</v>
      </c>
      <c r="R12" s="206">
        <v>3.16</v>
      </c>
      <c r="S12" s="206">
        <v>3.93</v>
      </c>
      <c r="T12" s="206">
        <v>0</v>
      </c>
      <c r="U12" s="206">
        <v>20.57</v>
      </c>
      <c r="V12" s="206">
        <v>0</v>
      </c>
      <c r="W12" s="206">
        <v>2.88</v>
      </c>
      <c r="X12" s="206">
        <v>9.61</v>
      </c>
      <c r="Y12" s="206">
        <v>0</v>
      </c>
      <c r="Z12" s="206">
        <v>28.83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1.75</v>
      </c>
      <c r="L13" s="206">
        <v>0</v>
      </c>
      <c r="M13" s="206">
        <v>13.56</v>
      </c>
      <c r="N13" s="206">
        <v>34.83</v>
      </c>
      <c r="O13" s="206">
        <v>0</v>
      </c>
      <c r="P13" s="206">
        <v>37.03</v>
      </c>
      <c r="Q13" s="206">
        <v>0</v>
      </c>
      <c r="R13" s="206">
        <v>3.07</v>
      </c>
      <c r="S13" s="206">
        <v>4.0599999999999996</v>
      </c>
      <c r="T13" s="206">
        <v>0</v>
      </c>
      <c r="U13" s="206">
        <v>20.57</v>
      </c>
      <c r="V13" s="206">
        <v>0</v>
      </c>
      <c r="W13" s="206">
        <v>2.88</v>
      </c>
      <c r="X13" s="206">
        <v>9.61</v>
      </c>
      <c r="Y13" s="206">
        <v>0</v>
      </c>
      <c r="Z13" s="206">
        <v>38.44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1.77</v>
      </c>
      <c r="L14" s="206">
        <v>0</v>
      </c>
      <c r="M14" s="206">
        <v>13.56</v>
      </c>
      <c r="N14" s="206">
        <v>34.83</v>
      </c>
      <c r="O14" s="206">
        <v>0</v>
      </c>
      <c r="P14" s="206">
        <v>37.03</v>
      </c>
      <c r="Q14" s="206">
        <v>0</v>
      </c>
      <c r="R14" s="206">
        <v>3.07</v>
      </c>
      <c r="S14" s="206">
        <v>3.93</v>
      </c>
      <c r="T14" s="206">
        <v>0</v>
      </c>
      <c r="U14" s="206">
        <v>20.57</v>
      </c>
      <c r="V14" s="206">
        <v>0</v>
      </c>
      <c r="W14" s="206">
        <v>2.88</v>
      </c>
      <c r="X14" s="206">
        <v>9.61</v>
      </c>
      <c r="Y14" s="206">
        <v>0</v>
      </c>
      <c r="Z14" s="206">
        <v>38.44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1.75</v>
      </c>
      <c r="L15" s="206">
        <v>0</v>
      </c>
      <c r="M15" s="206">
        <v>13.56</v>
      </c>
      <c r="N15" s="206">
        <v>34.83</v>
      </c>
      <c r="O15" s="206">
        <v>0</v>
      </c>
      <c r="P15" s="206">
        <v>37.03</v>
      </c>
      <c r="Q15" s="206">
        <v>0</v>
      </c>
      <c r="R15" s="206">
        <v>3.07</v>
      </c>
      <c r="S15" s="206">
        <v>3.93</v>
      </c>
      <c r="T15" s="206">
        <v>0</v>
      </c>
      <c r="U15" s="206">
        <v>20.57</v>
      </c>
      <c r="V15" s="206">
        <v>0</v>
      </c>
      <c r="W15" s="206">
        <v>2.88</v>
      </c>
      <c r="X15" s="206">
        <v>9.61</v>
      </c>
      <c r="Y15" s="206">
        <v>0</v>
      </c>
      <c r="Z15" s="206">
        <v>38.44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58.32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1.77</v>
      </c>
      <c r="L16" s="206">
        <v>0</v>
      </c>
      <c r="M16" s="206">
        <v>13.56</v>
      </c>
      <c r="N16" s="206">
        <v>34.83</v>
      </c>
      <c r="O16" s="206">
        <v>0</v>
      </c>
      <c r="P16" s="206">
        <v>37.03</v>
      </c>
      <c r="Q16" s="206">
        <v>0</v>
      </c>
      <c r="R16" s="206">
        <v>3.07</v>
      </c>
      <c r="S16" s="206">
        <v>3.93</v>
      </c>
      <c r="T16" s="206">
        <v>0</v>
      </c>
      <c r="U16" s="206">
        <v>20.57</v>
      </c>
      <c r="V16" s="206">
        <v>0</v>
      </c>
      <c r="W16" s="206">
        <v>2.88</v>
      </c>
      <c r="X16" s="206">
        <v>9.61</v>
      </c>
      <c r="Y16" s="206">
        <v>0</v>
      </c>
      <c r="Z16" s="206">
        <v>38.44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58.32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1.75</v>
      </c>
      <c r="L17" s="206">
        <v>0</v>
      </c>
      <c r="M17" s="206">
        <v>13.56</v>
      </c>
      <c r="N17" s="206">
        <v>34.83</v>
      </c>
      <c r="O17" s="206">
        <v>0</v>
      </c>
      <c r="P17" s="206">
        <v>37.03</v>
      </c>
      <c r="Q17" s="206">
        <v>0</v>
      </c>
      <c r="R17" s="206">
        <v>3.07</v>
      </c>
      <c r="S17" s="206">
        <v>3.93</v>
      </c>
      <c r="T17" s="206">
        <v>0</v>
      </c>
      <c r="U17" s="206">
        <v>20.57</v>
      </c>
      <c r="V17" s="206">
        <v>0</v>
      </c>
      <c r="W17" s="206">
        <v>2.88</v>
      </c>
      <c r="X17" s="206">
        <v>9.61</v>
      </c>
      <c r="Y17" s="206">
        <v>0</v>
      </c>
      <c r="Z17" s="206">
        <v>38.44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58.32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1.77</v>
      </c>
      <c r="L18" s="206">
        <v>0</v>
      </c>
      <c r="M18" s="206">
        <v>13.56</v>
      </c>
      <c r="N18" s="206">
        <v>34.83</v>
      </c>
      <c r="O18" s="206">
        <v>0</v>
      </c>
      <c r="P18" s="206">
        <v>37.03</v>
      </c>
      <c r="Q18" s="206">
        <v>0</v>
      </c>
      <c r="R18" s="206">
        <v>3.07</v>
      </c>
      <c r="S18" s="206">
        <v>3.93</v>
      </c>
      <c r="T18" s="206">
        <v>0</v>
      </c>
      <c r="U18" s="206">
        <v>20.57</v>
      </c>
      <c r="V18" s="206">
        <v>0</v>
      </c>
      <c r="W18" s="206">
        <v>2.88</v>
      </c>
      <c r="X18" s="206">
        <v>9.61</v>
      </c>
      <c r="Y18" s="206">
        <v>0</v>
      </c>
      <c r="Z18" s="206">
        <v>38.44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58.32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0.96</v>
      </c>
      <c r="L19" s="206">
        <v>0</v>
      </c>
      <c r="M19" s="206">
        <v>13.56</v>
      </c>
      <c r="N19" s="206">
        <v>34.83</v>
      </c>
      <c r="O19" s="206">
        <v>0</v>
      </c>
      <c r="P19" s="206">
        <v>37.03</v>
      </c>
      <c r="Q19" s="206">
        <v>0</v>
      </c>
      <c r="R19" s="206">
        <v>1.92</v>
      </c>
      <c r="S19" s="206">
        <v>1.92</v>
      </c>
      <c r="T19" s="206">
        <v>0</v>
      </c>
      <c r="U19" s="206">
        <v>20.57</v>
      </c>
      <c r="V19" s="206">
        <v>0</v>
      </c>
      <c r="W19" s="206">
        <v>2.88</v>
      </c>
      <c r="X19" s="206">
        <v>9.61</v>
      </c>
      <c r="Y19" s="206">
        <v>0</v>
      </c>
      <c r="Z19" s="206">
        <v>38.44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58.32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0.96</v>
      </c>
      <c r="L20" s="206">
        <v>0</v>
      </c>
      <c r="M20" s="206">
        <v>13.56</v>
      </c>
      <c r="N20" s="206">
        <v>34.83</v>
      </c>
      <c r="O20" s="206">
        <v>0</v>
      </c>
      <c r="P20" s="206">
        <v>37.03</v>
      </c>
      <c r="Q20" s="206">
        <v>0</v>
      </c>
      <c r="R20" s="206">
        <v>1.92</v>
      </c>
      <c r="S20" s="206">
        <v>1.92</v>
      </c>
      <c r="T20" s="206">
        <v>0</v>
      </c>
      <c r="U20" s="206">
        <v>20.57</v>
      </c>
      <c r="V20" s="206">
        <v>0</v>
      </c>
      <c r="W20" s="206">
        <v>2.88</v>
      </c>
      <c r="X20" s="206">
        <v>9.61</v>
      </c>
      <c r="Y20" s="206">
        <v>0</v>
      </c>
      <c r="Z20" s="206">
        <v>38.44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58.32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0.96</v>
      </c>
      <c r="L21" s="206">
        <v>0</v>
      </c>
      <c r="M21" s="206">
        <v>13.56</v>
      </c>
      <c r="N21" s="206">
        <v>34.83</v>
      </c>
      <c r="O21" s="206">
        <v>0</v>
      </c>
      <c r="P21" s="206">
        <v>37.03</v>
      </c>
      <c r="Q21" s="206">
        <v>0</v>
      </c>
      <c r="R21" s="206">
        <v>1.92</v>
      </c>
      <c r="S21" s="206">
        <v>1.92</v>
      </c>
      <c r="T21" s="206">
        <v>0</v>
      </c>
      <c r="U21" s="206">
        <v>20.57</v>
      </c>
      <c r="V21" s="206">
        <v>0</v>
      </c>
      <c r="W21" s="206">
        <v>2.88</v>
      </c>
      <c r="X21" s="206">
        <v>9.61</v>
      </c>
      <c r="Y21" s="206">
        <v>0</v>
      </c>
      <c r="Z21" s="206">
        <v>38.44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58.32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0.96</v>
      </c>
      <c r="L22" s="206">
        <v>0</v>
      </c>
      <c r="M22" s="206">
        <v>13.56</v>
      </c>
      <c r="N22" s="206">
        <v>34.83</v>
      </c>
      <c r="O22" s="206">
        <v>0</v>
      </c>
      <c r="P22" s="206">
        <v>37.03</v>
      </c>
      <c r="Q22" s="206">
        <v>0</v>
      </c>
      <c r="R22" s="206">
        <v>1.92</v>
      </c>
      <c r="S22" s="206">
        <v>1.92</v>
      </c>
      <c r="T22" s="206">
        <v>0</v>
      </c>
      <c r="U22" s="206">
        <v>20.57</v>
      </c>
      <c r="V22" s="206">
        <v>0</v>
      </c>
      <c r="W22" s="206">
        <v>2.88</v>
      </c>
      <c r="X22" s="206">
        <v>9.61</v>
      </c>
      <c r="Y22" s="206">
        <v>0</v>
      </c>
      <c r="Z22" s="206">
        <v>38.44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58.32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0.96</v>
      </c>
      <c r="L23" s="206">
        <v>0</v>
      </c>
      <c r="M23" s="206">
        <v>13.56</v>
      </c>
      <c r="N23" s="206">
        <v>34.83</v>
      </c>
      <c r="O23" s="206">
        <v>0</v>
      </c>
      <c r="P23" s="206">
        <v>37.03</v>
      </c>
      <c r="Q23" s="206">
        <v>0</v>
      </c>
      <c r="R23" s="206">
        <v>1.92</v>
      </c>
      <c r="S23" s="206">
        <v>1.92</v>
      </c>
      <c r="T23" s="206">
        <v>0</v>
      </c>
      <c r="U23" s="206">
        <v>20.57</v>
      </c>
      <c r="V23" s="206">
        <v>0</v>
      </c>
      <c r="W23" s="206">
        <v>2.88</v>
      </c>
      <c r="X23" s="206">
        <v>9.61</v>
      </c>
      <c r="Y23" s="206">
        <v>0</v>
      </c>
      <c r="Z23" s="206">
        <v>38.44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0.96</v>
      </c>
      <c r="L24" s="206">
        <v>0</v>
      </c>
      <c r="M24" s="206">
        <v>13.56</v>
      </c>
      <c r="N24" s="206">
        <v>34.83</v>
      </c>
      <c r="O24" s="206">
        <v>0</v>
      </c>
      <c r="P24" s="206">
        <v>37.03</v>
      </c>
      <c r="Q24" s="206">
        <v>0</v>
      </c>
      <c r="R24" s="206">
        <v>1.92</v>
      </c>
      <c r="S24" s="206">
        <v>1.92</v>
      </c>
      <c r="T24" s="206">
        <v>0</v>
      </c>
      <c r="U24" s="206">
        <v>20.57</v>
      </c>
      <c r="V24" s="206">
        <v>0</v>
      </c>
      <c r="W24" s="206">
        <v>2.88</v>
      </c>
      <c r="X24" s="206">
        <v>9.61</v>
      </c>
      <c r="Y24" s="206">
        <v>0</v>
      </c>
      <c r="Z24" s="206">
        <v>38.44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0.96</v>
      </c>
      <c r="L25" s="206">
        <v>0</v>
      </c>
      <c r="M25" s="206">
        <v>13.56</v>
      </c>
      <c r="N25" s="206">
        <v>34.83</v>
      </c>
      <c r="O25" s="206">
        <v>0</v>
      </c>
      <c r="P25" s="206">
        <v>38.31</v>
      </c>
      <c r="Q25" s="206">
        <v>0</v>
      </c>
      <c r="R25" s="206">
        <v>1.92</v>
      </c>
      <c r="S25" s="206">
        <v>1.92</v>
      </c>
      <c r="T25" s="206">
        <v>0</v>
      </c>
      <c r="U25" s="206">
        <v>20.57</v>
      </c>
      <c r="V25" s="206">
        <v>0</v>
      </c>
      <c r="W25" s="206">
        <v>2.88</v>
      </c>
      <c r="X25" s="206">
        <v>9.61</v>
      </c>
      <c r="Y25" s="206">
        <v>0</v>
      </c>
      <c r="Z25" s="206">
        <v>38.44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58.32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0.96</v>
      </c>
      <c r="L26" s="206">
        <v>0</v>
      </c>
      <c r="M26" s="206">
        <v>13.56</v>
      </c>
      <c r="N26" s="206">
        <v>34.83</v>
      </c>
      <c r="O26" s="206">
        <v>0</v>
      </c>
      <c r="P26" s="206">
        <v>38.31</v>
      </c>
      <c r="Q26" s="206">
        <v>0</v>
      </c>
      <c r="R26" s="206">
        <v>6.25</v>
      </c>
      <c r="S26" s="206">
        <v>7.78</v>
      </c>
      <c r="T26" s="206">
        <v>0</v>
      </c>
      <c r="U26" s="206">
        <v>20.57</v>
      </c>
      <c r="V26" s="206">
        <v>5.35</v>
      </c>
      <c r="W26" s="206">
        <v>13.45</v>
      </c>
      <c r="X26" s="206">
        <v>28.99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58.32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0.96</v>
      </c>
      <c r="L27" s="206">
        <v>0</v>
      </c>
      <c r="M27" s="206">
        <v>13.56</v>
      </c>
      <c r="N27" s="206">
        <v>34.83</v>
      </c>
      <c r="O27" s="206">
        <v>0</v>
      </c>
      <c r="P27" s="206">
        <v>38.31</v>
      </c>
      <c r="Q27" s="206">
        <v>0</v>
      </c>
      <c r="R27" s="206">
        <v>6.25</v>
      </c>
      <c r="S27" s="206">
        <v>7.78</v>
      </c>
      <c r="T27" s="206">
        <v>0</v>
      </c>
      <c r="U27" s="206">
        <v>20.57</v>
      </c>
      <c r="V27" s="206">
        <v>5.35</v>
      </c>
      <c r="W27" s="206">
        <v>13.45</v>
      </c>
      <c r="X27" s="206">
        <v>28.99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58.32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0.96</v>
      </c>
      <c r="L28" s="206">
        <v>0</v>
      </c>
      <c r="M28" s="206">
        <v>13.56</v>
      </c>
      <c r="N28" s="206">
        <v>34.83</v>
      </c>
      <c r="O28" s="206">
        <v>0</v>
      </c>
      <c r="P28" s="206">
        <v>38.31</v>
      </c>
      <c r="Q28" s="206">
        <v>0</v>
      </c>
      <c r="R28" s="206">
        <v>6.25</v>
      </c>
      <c r="S28" s="206">
        <v>7.78</v>
      </c>
      <c r="T28" s="206">
        <v>0</v>
      </c>
      <c r="U28" s="206">
        <v>20.57</v>
      </c>
      <c r="V28" s="206">
        <v>5.35</v>
      </c>
      <c r="W28" s="206">
        <v>13.45</v>
      </c>
      <c r="X28" s="206">
        <v>28.99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58.32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0.96</v>
      </c>
      <c r="L29" s="206">
        <v>0</v>
      </c>
      <c r="M29" s="206">
        <v>13.56</v>
      </c>
      <c r="N29" s="206">
        <v>34.83</v>
      </c>
      <c r="O29" s="206">
        <v>0</v>
      </c>
      <c r="P29" s="206">
        <v>38.31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5.35</v>
      </c>
      <c r="W29" s="206">
        <v>13.45</v>
      </c>
      <c r="X29" s="206">
        <v>28.99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58.32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2.76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0.96</v>
      </c>
      <c r="L30" s="206">
        <v>0</v>
      </c>
      <c r="M30" s="206">
        <v>13.56</v>
      </c>
      <c r="N30" s="206">
        <v>34.83</v>
      </c>
      <c r="O30" s="206">
        <v>0</v>
      </c>
      <c r="P30" s="206">
        <v>38.31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5.35</v>
      </c>
      <c r="W30" s="206">
        <v>13.45</v>
      </c>
      <c r="X30" s="206">
        <v>28.99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58.32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0.96</v>
      </c>
      <c r="L31" s="206">
        <v>0</v>
      </c>
      <c r="M31" s="206">
        <v>13.56</v>
      </c>
      <c r="N31" s="206">
        <v>34.83</v>
      </c>
      <c r="O31" s="206">
        <v>0</v>
      </c>
      <c r="P31" s="206">
        <v>38.31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2.89</v>
      </c>
      <c r="W31" s="206">
        <v>13.45</v>
      </c>
      <c r="X31" s="206">
        <v>28.99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8.76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75.040000000000006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8.69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0.96</v>
      </c>
      <c r="L32" s="206">
        <v>0</v>
      </c>
      <c r="M32" s="206">
        <v>13.56</v>
      </c>
      <c r="N32" s="206">
        <v>34.83</v>
      </c>
      <c r="O32" s="206">
        <v>0</v>
      </c>
      <c r="P32" s="206">
        <v>38.31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2.89</v>
      </c>
      <c r="W32" s="206">
        <v>13.45</v>
      </c>
      <c r="X32" s="206">
        <v>28.99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8.76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75.040000000000006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38.31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3.02</v>
      </c>
      <c r="W33" s="206">
        <v>13.45</v>
      </c>
      <c r="X33" s="206">
        <v>28.99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75.040000000000006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9.4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38.31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3.02</v>
      </c>
      <c r="W34" s="206">
        <v>13.45</v>
      </c>
      <c r="X34" s="206">
        <v>28.99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75.040000000000006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10.63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38.31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3.1</v>
      </c>
      <c r="W35" s="206">
        <v>13.45</v>
      </c>
      <c r="X35" s="206">
        <v>28.99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75.040000000000006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15.73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38.31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3.1</v>
      </c>
      <c r="W36" s="206">
        <v>13.45</v>
      </c>
      <c r="X36" s="206">
        <v>28.99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75.040000000000006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15.73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38.31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3.1</v>
      </c>
      <c r="W37" s="206">
        <v>13.45</v>
      </c>
      <c r="X37" s="206">
        <v>28.99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75.040000000000006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15.73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38.31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4.75</v>
      </c>
      <c r="W38" s="206">
        <v>13.45</v>
      </c>
      <c r="X38" s="206">
        <v>28.99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75.040000000000006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15.73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38.31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3.2</v>
      </c>
      <c r="W39" s="206">
        <v>13.45</v>
      </c>
      <c r="X39" s="206">
        <v>28.99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71.78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38.31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3.2</v>
      </c>
      <c r="W40" s="206">
        <v>13.45</v>
      </c>
      <c r="X40" s="206">
        <v>28.99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71.78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38.31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3.2</v>
      </c>
      <c r="W41" s="206">
        <v>13.45</v>
      </c>
      <c r="X41" s="206">
        <v>28.99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71.78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38.31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3.2</v>
      </c>
      <c r="W42" s="206">
        <v>13.45</v>
      </c>
      <c r="X42" s="206">
        <v>28.99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71.78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38.31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2.91</v>
      </c>
      <c r="W43" s="206">
        <v>13.45</v>
      </c>
      <c r="X43" s="206">
        <v>28.99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71.78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38.31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3.74</v>
      </c>
      <c r="W44" s="206">
        <v>13.45</v>
      </c>
      <c r="X44" s="206">
        <v>28.99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9.43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71.78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38.31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4.7300000000000004</v>
      </c>
      <c r="W45" s="206">
        <v>13.45</v>
      </c>
      <c r="X45" s="206">
        <v>28.99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71.78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38.31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4.7300000000000004</v>
      </c>
      <c r="W46" s="206">
        <v>13.45</v>
      </c>
      <c r="X46" s="206">
        <v>28.99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71.78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38.31</v>
      </c>
      <c r="Q47" s="206">
        <v>0</v>
      </c>
      <c r="R47" s="206">
        <v>6.25</v>
      </c>
      <c r="S47" s="206">
        <v>7.78</v>
      </c>
      <c r="T47" s="206">
        <v>0</v>
      </c>
      <c r="U47" s="206">
        <v>20.57</v>
      </c>
      <c r="V47" s="206">
        <v>4.7300000000000004</v>
      </c>
      <c r="W47" s="206">
        <v>13.45</v>
      </c>
      <c r="X47" s="206">
        <v>28.99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71.78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38.31</v>
      </c>
      <c r="Q48" s="206">
        <v>0</v>
      </c>
      <c r="R48" s="206">
        <v>6.25</v>
      </c>
      <c r="S48" s="206">
        <v>7.78</v>
      </c>
      <c r="T48" s="206">
        <v>0</v>
      </c>
      <c r="U48" s="206">
        <v>20.57</v>
      </c>
      <c r="V48" s="206">
        <v>4.7300000000000004</v>
      </c>
      <c r="W48" s="206">
        <v>13.45</v>
      </c>
      <c r="X48" s="206">
        <v>28.99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71.78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38.31</v>
      </c>
      <c r="Q49" s="206">
        <v>0</v>
      </c>
      <c r="R49" s="206">
        <v>6.25</v>
      </c>
      <c r="S49" s="206">
        <v>7.78</v>
      </c>
      <c r="T49" s="206">
        <v>0</v>
      </c>
      <c r="U49" s="206">
        <v>20.57</v>
      </c>
      <c r="V49" s="206">
        <v>5.35</v>
      </c>
      <c r="W49" s="206">
        <v>13.45</v>
      </c>
      <c r="X49" s="206">
        <v>28.99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71.78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38.31</v>
      </c>
      <c r="Q50" s="206">
        <v>0</v>
      </c>
      <c r="R50" s="206">
        <v>6.25</v>
      </c>
      <c r="S50" s="206">
        <v>7.78</v>
      </c>
      <c r="T50" s="206">
        <v>0</v>
      </c>
      <c r="U50" s="206">
        <v>20.57</v>
      </c>
      <c r="V50" s="206">
        <v>5.35</v>
      </c>
      <c r="W50" s="206">
        <v>13.45</v>
      </c>
      <c r="X50" s="206">
        <v>28.99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71.78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38.31</v>
      </c>
      <c r="Q51" s="206">
        <v>0</v>
      </c>
      <c r="R51" s="206">
        <v>6.25</v>
      </c>
      <c r="S51" s="206">
        <v>7.78</v>
      </c>
      <c r="T51" s="206">
        <v>0</v>
      </c>
      <c r="U51" s="206">
        <v>20.57</v>
      </c>
      <c r="V51" s="206">
        <v>5.35</v>
      </c>
      <c r="W51" s="206">
        <v>13.45</v>
      </c>
      <c r="X51" s="206">
        <v>28.99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71.78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38.31</v>
      </c>
      <c r="Q52" s="206">
        <v>0</v>
      </c>
      <c r="R52" s="206">
        <v>6.25</v>
      </c>
      <c r="S52" s="206">
        <v>7.78</v>
      </c>
      <c r="T52" s="206">
        <v>0</v>
      </c>
      <c r="U52" s="206">
        <v>20.57</v>
      </c>
      <c r="V52" s="206">
        <v>5.35</v>
      </c>
      <c r="W52" s="206">
        <v>13.45</v>
      </c>
      <c r="X52" s="206">
        <v>28.99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71.78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38.31</v>
      </c>
      <c r="Q53" s="206">
        <v>0</v>
      </c>
      <c r="R53" s="206">
        <v>6.25</v>
      </c>
      <c r="S53" s="206">
        <v>7.78</v>
      </c>
      <c r="T53" s="206">
        <v>0</v>
      </c>
      <c r="U53" s="206">
        <v>20.57</v>
      </c>
      <c r="V53" s="206">
        <v>5.35</v>
      </c>
      <c r="W53" s="206">
        <v>13.45</v>
      </c>
      <c r="X53" s="206">
        <v>28.99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9.18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71.78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0.96</v>
      </c>
      <c r="L54" s="206">
        <v>0</v>
      </c>
      <c r="M54" s="206">
        <v>13.56</v>
      </c>
      <c r="N54" s="206">
        <v>34.83</v>
      </c>
      <c r="O54" s="206">
        <v>0</v>
      </c>
      <c r="P54" s="206">
        <v>38.31</v>
      </c>
      <c r="Q54" s="206">
        <v>0</v>
      </c>
      <c r="R54" s="206">
        <v>6.25</v>
      </c>
      <c r="S54" s="206">
        <v>7.78</v>
      </c>
      <c r="T54" s="206">
        <v>0</v>
      </c>
      <c r="U54" s="206">
        <v>20.57</v>
      </c>
      <c r="V54" s="206">
        <v>5.35</v>
      </c>
      <c r="W54" s="206">
        <v>13.45</v>
      </c>
      <c r="X54" s="206">
        <v>28.99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9.18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71.78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0.96</v>
      </c>
      <c r="L55" s="206">
        <v>0</v>
      </c>
      <c r="M55" s="206">
        <v>13.56</v>
      </c>
      <c r="N55" s="206">
        <v>34.83</v>
      </c>
      <c r="O55" s="206">
        <v>0</v>
      </c>
      <c r="P55" s="206">
        <v>38.31</v>
      </c>
      <c r="Q55" s="206">
        <v>0</v>
      </c>
      <c r="R55" s="206">
        <v>6.25</v>
      </c>
      <c r="S55" s="206">
        <v>7.78</v>
      </c>
      <c r="T55" s="206">
        <v>0</v>
      </c>
      <c r="U55" s="206">
        <v>20.57</v>
      </c>
      <c r="V55" s="206">
        <v>5.35</v>
      </c>
      <c r="W55" s="206">
        <v>13.45</v>
      </c>
      <c r="X55" s="206">
        <v>28.99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8.91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71.78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0.96</v>
      </c>
      <c r="L56" s="206">
        <v>0</v>
      </c>
      <c r="M56" s="206">
        <v>13.56</v>
      </c>
      <c r="N56" s="206">
        <v>34.83</v>
      </c>
      <c r="O56" s="206">
        <v>0</v>
      </c>
      <c r="P56" s="206">
        <v>38.31</v>
      </c>
      <c r="Q56" s="206">
        <v>0</v>
      </c>
      <c r="R56" s="206">
        <v>6.25</v>
      </c>
      <c r="S56" s="206">
        <v>7.78</v>
      </c>
      <c r="T56" s="206">
        <v>0</v>
      </c>
      <c r="U56" s="206">
        <v>20.57</v>
      </c>
      <c r="V56" s="206">
        <v>5.35</v>
      </c>
      <c r="W56" s="206">
        <v>13.45</v>
      </c>
      <c r="X56" s="206">
        <v>28.99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71.78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0.96</v>
      </c>
      <c r="L57" s="206">
        <v>0</v>
      </c>
      <c r="M57" s="206">
        <v>13.56</v>
      </c>
      <c r="N57" s="206">
        <v>34.83</v>
      </c>
      <c r="O57" s="206">
        <v>0</v>
      </c>
      <c r="P57" s="206">
        <v>38.31</v>
      </c>
      <c r="Q57" s="206">
        <v>0</v>
      </c>
      <c r="R57" s="206">
        <v>6.25</v>
      </c>
      <c r="S57" s="206">
        <v>7.78</v>
      </c>
      <c r="T57" s="206">
        <v>0</v>
      </c>
      <c r="U57" s="206">
        <v>20.57</v>
      </c>
      <c r="V57" s="206">
        <v>5.35</v>
      </c>
      <c r="W57" s="206">
        <v>13.45</v>
      </c>
      <c r="X57" s="206">
        <v>28.99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71.78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0.96</v>
      </c>
      <c r="L58" s="206">
        <v>0</v>
      </c>
      <c r="M58" s="206">
        <v>13.56</v>
      </c>
      <c r="N58" s="206">
        <v>34.83</v>
      </c>
      <c r="O58" s="206">
        <v>0</v>
      </c>
      <c r="P58" s="206">
        <v>38.31</v>
      </c>
      <c r="Q58" s="206">
        <v>0</v>
      </c>
      <c r="R58" s="206">
        <v>6.25</v>
      </c>
      <c r="S58" s="206">
        <v>7.78</v>
      </c>
      <c r="T58" s="206">
        <v>0</v>
      </c>
      <c r="U58" s="206">
        <v>20.57</v>
      </c>
      <c r="V58" s="206">
        <v>5.35</v>
      </c>
      <c r="W58" s="206">
        <v>13.45</v>
      </c>
      <c r="X58" s="206">
        <v>28.99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71.78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13.56</v>
      </c>
      <c r="N59" s="206">
        <v>34.83</v>
      </c>
      <c r="O59" s="206">
        <v>0</v>
      </c>
      <c r="P59" s="206">
        <v>38.31</v>
      </c>
      <c r="Q59" s="206">
        <v>0</v>
      </c>
      <c r="R59" s="206">
        <v>6.25</v>
      </c>
      <c r="S59" s="206">
        <v>7.78</v>
      </c>
      <c r="T59" s="206">
        <v>0</v>
      </c>
      <c r="U59" s="206">
        <v>20.57</v>
      </c>
      <c r="V59" s="206">
        <v>5.35</v>
      </c>
      <c r="W59" s="206">
        <v>13.45</v>
      </c>
      <c r="X59" s="206">
        <v>28.99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13.56</v>
      </c>
      <c r="N60" s="206">
        <v>34.83</v>
      </c>
      <c r="O60" s="206">
        <v>0</v>
      </c>
      <c r="P60" s="206">
        <v>38.31</v>
      </c>
      <c r="Q60" s="206">
        <v>0</v>
      </c>
      <c r="R60" s="206">
        <v>6.25</v>
      </c>
      <c r="S60" s="206">
        <v>7.78</v>
      </c>
      <c r="T60" s="206">
        <v>0</v>
      </c>
      <c r="U60" s="206">
        <v>20.57</v>
      </c>
      <c r="V60" s="206">
        <v>5.35</v>
      </c>
      <c r="W60" s="206">
        <v>13.45</v>
      </c>
      <c r="X60" s="206">
        <v>28.99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13.56</v>
      </c>
      <c r="N61" s="206">
        <v>34.83</v>
      </c>
      <c r="O61" s="206">
        <v>0</v>
      </c>
      <c r="P61" s="206">
        <v>35.229999999999997</v>
      </c>
      <c r="Q61" s="206">
        <v>0</v>
      </c>
      <c r="R61" s="206">
        <v>6.25</v>
      </c>
      <c r="S61" s="206">
        <v>7.78</v>
      </c>
      <c r="T61" s="206">
        <v>0</v>
      </c>
      <c r="U61" s="206">
        <v>20.57</v>
      </c>
      <c r="V61" s="206">
        <v>4.87</v>
      </c>
      <c r="W61" s="206">
        <v>13.45</v>
      </c>
      <c r="X61" s="206">
        <v>28.99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9.69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13.56</v>
      </c>
      <c r="N62" s="206">
        <v>34.83</v>
      </c>
      <c r="O62" s="206">
        <v>0</v>
      </c>
      <c r="P62" s="206">
        <v>35.229999999999997</v>
      </c>
      <c r="Q62" s="206">
        <v>0</v>
      </c>
      <c r="R62" s="206">
        <v>6.25</v>
      </c>
      <c r="S62" s="206">
        <v>7.78</v>
      </c>
      <c r="T62" s="206">
        <v>0</v>
      </c>
      <c r="U62" s="206">
        <v>20.57</v>
      </c>
      <c r="V62" s="206">
        <v>5.05</v>
      </c>
      <c r="W62" s="206">
        <v>13.45</v>
      </c>
      <c r="X62" s="206">
        <v>28.99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9.69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13.56</v>
      </c>
      <c r="N63" s="206">
        <v>34.83</v>
      </c>
      <c r="O63" s="206">
        <v>0</v>
      </c>
      <c r="P63" s="206">
        <v>34.770000000000003</v>
      </c>
      <c r="Q63" s="206">
        <v>0</v>
      </c>
      <c r="R63" s="206">
        <v>6.25</v>
      </c>
      <c r="S63" s="206">
        <v>7.78</v>
      </c>
      <c r="T63" s="206">
        <v>0</v>
      </c>
      <c r="U63" s="206">
        <v>20.57</v>
      </c>
      <c r="V63" s="206">
        <v>5.35</v>
      </c>
      <c r="W63" s="206">
        <v>13.45</v>
      </c>
      <c r="X63" s="206">
        <v>28.99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34.770000000000003</v>
      </c>
      <c r="Q64" s="206">
        <v>0</v>
      </c>
      <c r="R64" s="206">
        <v>6.25</v>
      </c>
      <c r="S64" s="206">
        <v>7.78</v>
      </c>
      <c r="T64" s="206">
        <v>0</v>
      </c>
      <c r="U64" s="206">
        <v>20.57</v>
      </c>
      <c r="V64" s="206">
        <v>5.35</v>
      </c>
      <c r="W64" s="206">
        <v>13.45</v>
      </c>
      <c r="X64" s="206">
        <v>28.99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32.71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5.35</v>
      </c>
      <c r="W65" s="206">
        <v>13.45</v>
      </c>
      <c r="X65" s="206">
        <v>28.99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32.71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5.35</v>
      </c>
      <c r="W66" s="206">
        <v>13.45</v>
      </c>
      <c r="X66" s="206">
        <v>28.99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31.57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5.35</v>
      </c>
      <c r="W67" s="206">
        <v>13.45</v>
      </c>
      <c r="X67" s="206">
        <v>28.99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31.57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5.35</v>
      </c>
      <c r="W68" s="206">
        <v>13.45</v>
      </c>
      <c r="X68" s="206">
        <v>28.99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16.350000000000001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31.34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5.35</v>
      </c>
      <c r="W69" s="206">
        <v>13.45</v>
      </c>
      <c r="X69" s="206">
        <v>28.99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10.43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31.34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5.35</v>
      </c>
      <c r="W70" s="206">
        <v>13.45</v>
      </c>
      <c r="X70" s="206">
        <v>28.99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3.97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31.34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5.35</v>
      </c>
      <c r="W71" s="206">
        <v>13.45</v>
      </c>
      <c r="X71" s="206">
        <v>28.99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0.86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31.34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5.35</v>
      </c>
      <c r="W72" s="206">
        <v>13.45</v>
      </c>
      <c r="X72" s="206">
        <v>28.99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31.34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3.21</v>
      </c>
      <c r="W73" s="206">
        <v>13.45</v>
      </c>
      <c r="X73" s="206">
        <v>28.99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31.34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3.21</v>
      </c>
      <c r="W74" s="206">
        <v>13.45</v>
      </c>
      <c r="X74" s="206">
        <v>28.99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32.26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3.1</v>
      </c>
      <c r="W75" s="206">
        <v>13.45</v>
      </c>
      <c r="X75" s="206">
        <v>28.99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32.26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3.1</v>
      </c>
      <c r="W76" s="206">
        <v>13.45</v>
      </c>
      <c r="X76" s="206">
        <v>28.99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37.75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3.1</v>
      </c>
      <c r="W77" s="206">
        <v>13.45</v>
      </c>
      <c r="X77" s="206">
        <v>28.99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37.75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3.1</v>
      </c>
      <c r="W78" s="206">
        <v>13.45</v>
      </c>
      <c r="X78" s="206">
        <v>28.99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38.31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3.14</v>
      </c>
      <c r="W79" s="206">
        <v>13.45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38.31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3.14</v>
      </c>
      <c r="W80" s="206">
        <v>13.45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38.31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5.35</v>
      </c>
      <c r="W81" s="206">
        <v>13.45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38.31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5.35</v>
      </c>
      <c r="W82" s="206">
        <v>13.45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38.31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5.35</v>
      </c>
      <c r="W83" s="206">
        <v>13.45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38.31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5.35</v>
      </c>
      <c r="W84" s="206">
        <v>13.45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38.31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13.45</v>
      </c>
      <c r="X85" s="206">
        <v>28.99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38.31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13.45</v>
      </c>
      <c r="X86" s="206">
        <v>28.99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13.56</v>
      </c>
      <c r="N87" s="206">
        <v>34.83</v>
      </c>
      <c r="O87" s="206">
        <v>0</v>
      </c>
      <c r="P87" s="206">
        <v>38.31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13.45</v>
      </c>
      <c r="X87" s="206">
        <v>28.99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13.56</v>
      </c>
      <c r="N88" s="206">
        <v>34.83</v>
      </c>
      <c r="O88" s="206">
        <v>0</v>
      </c>
      <c r="P88" s="206">
        <v>38.31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5.35</v>
      </c>
      <c r="W88" s="206">
        <v>13.45</v>
      </c>
      <c r="X88" s="206">
        <v>28.99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0.96</v>
      </c>
      <c r="L89" s="206">
        <v>0</v>
      </c>
      <c r="M89" s="206">
        <v>13.56</v>
      </c>
      <c r="N89" s="206">
        <v>34.83</v>
      </c>
      <c r="O89" s="206">
        <v>0</v>
      </c>
      <c r="P89" s="206">
        <v>38.31</v>
      </c>
      <c r="Q89" s="206">
        <v>0</v>
      </c>
      <c r="R89" s="206">
        <v>6.25</v>
      </c>
      <c r="S89" s="206">
        <v>7.78</v>
      </c>
      <c r="T89" s="206">
        <v>0</v>
      </c>
      <c r="U89" s="206">
        <v>20.57</v>
      </c>
      <c r="V89" s="206">
        <v>5.35</v>
      </c>
      <c r="W89" s="206">
        <v>13.45</v>
      </c>
      <c r="X89" s="206">
        <v>28.99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58.32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0.96</v>
      </c>
      <c r="L90" s="206">
        <v>0</v>
      </c>
      <c r="M90" s="206">
        <v>13.56</v>
      </c>
      <c r="N90" s="206">
        <v>34.83</v>
      </c>
      <c r="O90" s="206">
        <v>0</v>
      </c>
      <c r="P90" s="206">
        <v>38.31</v>
      </c>
      <c r="Q90" s="206">
        <v>0</v>
      </c>
      <c r="R90" s="206">
        <v>6.25</v>
      </c>
      <c r="S90" s="206">
        <v>7.78</v>
      </c>
      <c r="T90" s="206">
        <v>0</v>
      </c>
      <c r="U90" s="206">
        <v>20.57</v>
      </c>
      <c r="V90" s="206">
        <v>5.35</v>
      </c>
      <c r="W90" s="206">
        <v>13.45</v>
      </c>
      <c r="X90" s="206">
        <v>28.99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58.32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0.96</v>
      </c>
      <c r="L91" s="206">
        <v>0</v>
      </c>
      <c r="M91" s="206">
        <v>13.56</v>
      </c>
      <c r="N91" s="206">
        <v>34.83</v>
      </c>
      <c r="O91" s="206">
        <v>0</v>
      </c>
      <c r="P91" s="206">
        <v>38.31</v>
      </c>
      <c r="Q91" s="206">
        <v>0</v>
      </c>
      <c r="R91" s="206">
        <v>6.25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13.45</v>
      </c>
      <c r="X91" s="206">
        <v>28.99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58.32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0.96</v>
      </c>
      <c r="L92" s="206">
        <v>0</v>
      </c>
      <c r="M92" s="206">
        <v>13.56</v>
      </c>
      <c r="N92" s="206">
        <v>34.83</v>
      </c>
      <c r="O92" s="206">
        <v>0</v>
      </c>
      <c r="P92" s="206">
        <v>38.31</v>
      </c>
      <c r="Q92" s="206">
        <v>0</v>
      </c>
      <c r="R92" s="206">
        <v>6.25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13.45</v>
      </c>
      <c r="X92" s="206">
        <v>28.99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58.32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0.96</v>
      </c>
      <c r="L93" s="206">
        <v>0</v>
      </c>
      <c r="M93" s="206">
        <v>13.56</v>
      </c>
      <c r="N93" s="206">
        <v>34.83</v>
      </c>
      <c r="O93" s="206">
        <v>0</v>
      </c>
      <c r="P93" s="206">
        <v>38.31</v>
      </c>
      <c r="Q93" s="206">
        <v>0</v>
      </c>
      <c r="R93" s="206">
        <v>6.25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13.45</v>
      </c>
      <c r="X93" s="206">
        <v>28.99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58.32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0.96</v>
      </c>
      <c r="L94" s="206">
        <v>0</v>
      </c>
      <c r="M94" s="206">
        <v>13.56</v>
      </c>
      <c r="N94" s="206">
        <v>34.83</v>
      </c>
      <c r="O94" s="206">
        <v>0</v>
      </c>
      <c r="P94" s="206">
        <v>38.31</v>
      </c>
      <c r="Q94" s="206">
        <v>0</v>
      </c>
      <c r="R94" s="206">
        <v>6.25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13.45</v>
      </c>
      <c r="X94" s="206">
        <v>28.99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58.32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0.96</v>
      </c>
      <c r="L95" s="206">
        <v>0</v>
      </c>
      <c r="M95" s="206">
        <v>13.56</v>
      </c>
      <c r="N95" s="206">
        <v>34.83</v>
      </c>
      <c r="O95" s="206">
        <v>0</v>
      </c>
      <c r="P95" s="206">
        <v>38.31</v>
      </c>
      <c r="Q95" s="206">
        <v>0</v>
      </c>
      <c r="R95" s="206">
        <v>6.25</v>
      </c>
      <c r="S95" s="206">
        <v>7.78</v>
      </c>
      <c r="T95" s="206">
        <v>0</v>
      </c>
      <c r="U95" s="206">
        <v>20.57</v>
      </c>
      <c r="V95" s="206">
        <v>5.35</v>
      </c>
      <c r="W95" s="206">
        <v>13.45</v>
      </c>
      <c r="X95" s="206">
        <v>28.99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58.32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0.96</v>
      </c>
      <c r="L96" s="206">
        <v>0</v>
      </c>
      <c r="M96" s="206">
        <v>13.56</v>
      </c>
      <c r="N96" s="206">
        <v>34.83</v>
      </c>
      <c r="O96" s="206">
        <v>0</v>
      </c>
      <c r="P96" s="206">
        <v>38.31</v>
      </c>
      <c r="Q96" s="206">
        <v>0</v>
      </c>
      <c r="R96" s="206">
        <v>0</v>
      </c>
      <c r="S96" s="206">
        <v>0.47</v>
      </c>
      <c r="T96" s="206">
        <v>0</v>
      </c>
      <c r="U96" s="206">
        <v>20.57</v>
      </c>
      <c r="V96" s="206">
        <v>0</v>
      </c>
      <c r="W96" s="206">
        <v>13.45</v>
      </c>
      <c r="X96" s="206">
        <v>28.99</v>
      </c>
      <c r="Y96" s="206">
        <v>0</v>
      </c>
      <c r="Z96" s="206">
        <v>57.66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58.32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0.96</v>
      </c>
      <c r="L97" s="206">
        <v>0</v>
      </c>
      <c r="M97" s="206">
        <v>13.56</v>
      </c>
      <c r="N97" s="206">
        <v>34.83</v>
      </c>
      <c r="O97" s="206">
        <v>0</v>
      </c>
      <c r="P97" s="206">
        <v>38.31</v>
      </c>
      <c r="Q97" s="206">
        <v>0</v>
      </c>
      <c r="R97" s="206">
        <v>0</v>
      </c>
      <c r="S97" s="206">
        <v>0.47</v>
      </c>
      <c r="T97" s="206">
        <v>0</v>
      </c>
      <c r="U97" s="206">
        <v>20.57</v>
      </c>
      <c r="V97" s="206">
        <v>0</v>
      </c>
      <c r="W97" s="206">
        <v>13.45</v>
      </c>
      <c r="X97" s="206">
        <v>28.99</v>
      </c>
      <c r="Y97" s="206">
        <v>0</v>
      </c>
      <c r="Z97" s="206">
        <v>38.44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58.32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0.96</v>
      </c>
      <c r="L98" s="206">
        <v>0</v>
      </c>
      <c r="M98" s="206">
        <v>13.56</v>
      </c>
      <c r="N98" s="206">
        <v>34.83</v>
      </c>
      <c r="O98" s="206">
        <v>0</v>
      </c>
      <c r="P98" s="206">
        <v>38.31</v>
      </c>
      <c r="Q98" s="206">
        <v>0</v>
      </c>
      <c r="R98" s="206">
        <v>0</v>
      </c>
      <c r="S98" s="206">
        <v>0.47</v>
      </c>
      <c r="T98" s="206">
        <v>0</v>
      </c>
      <c r="U98" s="206">
        <v>20.57</v>
      </c>
      <c r="V98" s="206">
        <v>0</v>
      </c>
      <c r="W98" s="206">
        <v>13.45</v>
      </c>
      <c r="X98" s="206">
        <v>28.99</v>
      </c>
      <c r="Y98" s="206">
        <v>0</v>
      </c>
      <c r="Z98" s="206">
        <v>38.44</v>
      </c>
      <c r="AA98" s="206">
        <v>7.69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58.32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7.0459999999999912E-2</v>
      </c>
      <c r="L99">
        <f t="shared" si="0"/>
        <v>0</v>
      </c>
      <c r="M99">
        <f t="shared" si="0"/>
        <v>0.32543999999999917</v>
      </c>
      <c r="N99">
        <f t="shared" si="0"/>
        <v>0.83591999999999889</v>
      </c>
      <c r="O99">
        <f t="shared" si="0"/>
        <v>0</v>
      </c>
      <c r="P99">
        <f t="shared" si="0"/>
        <v>0.88915999999999962</v>
      </c>
      <c r="Q99">
        <f t="shared" si="0"/>
        <v>0</v>
      </c>
      <c r="R99">
        <f t="shared" si="0"/>
        <v>0.12273750000000001</v>
      </c>
      <c r="S99">
        <f t="shared" si="0"/>
        <v>0.15159499999999973</v>
      </c>
      <c r="T99">
        <f t="shared" si="0"/>
        <v>0</v>
      </c>
      <c r="U99">
        <f t="shared" si="0"/>
        <v>0.49367999999999956</v>
      </c>
      <c r="V99">
        <f t="shared" si="0"/>
        <v>8.0990000000000034E-2</v>
      </c>
      <c r="W99">
        <f t="shared" si="0"/>
        <v>0.26202250000000038</v>
      </c>
      <c r="X99">
        <f t="shared" si="0"/>
        <v>0.6083499999999995</v>
      </c>
      <c r="Y99">
        <f t="shared" si="0"/>
        <v>0</v>
      </c>
      <c r="Z99">
        <f t="shared" si="0"/>
        <v>1.5371899999999983</v>
      </c>
      <c r="AA99">
        <f t="shared" si="0"/>
        <v>0.52475999999999934</v>
      </c>
      <c r="AB99">
        <f t="shared" si="0"/>
        <v>0</v>
      </c>
      <c r="AC99">
        <f t="shared" si="0"/>
        <v>0.28239999999999998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1.5728900000000021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0.1582899999999999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0.48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0.48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0.48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0.48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0.27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0.48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0.28000000000000003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0.49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0.5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0.27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0.49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0.27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0.5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0.27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0.49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0.27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0.5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0.27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19.57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25.19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25.19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25.19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25.19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25.19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25.19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25.19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25.19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24.09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24.09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24.09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24.09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24.09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1.63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24.09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24.09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24.09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24.09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24.09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24.09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24.09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24.09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24.09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1.58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24.09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1.58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24.09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1.54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24.09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24.09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24.09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24.09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1.67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1.67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14.86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14.86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14.86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14.86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18.170000000000002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18.170000000000002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18.170000000000002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18.170000000000002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18.170000000000002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18.170000000000002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18.170000000000002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18.170000000000002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18.170000000000002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18.170000000000002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19.57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19.57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19.57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19.57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19.57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19.57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19.57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0.03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19.57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0.03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19.57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0.03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19.57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1.3424999999999999E-3</v>
      </c>
      <c r="L99">
        <f t="shared" si="0"/>
        <v>0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5.4250000000000001E-4</v>
      </c>
      <c r="S99">
        <f t="shared" si="0"/>
        <v>5.849999999999998E-4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4.8712499999999902E-2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0.48902999999999991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6.28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6.28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6.28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6.28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6.28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6.28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6.28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6.28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6.01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6.01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6.01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6.01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6.01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6.01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6.01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6.01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6.01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6.01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6.01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6.01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6.01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6.01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6.01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6.01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6.01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6.01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6.01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6.01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4.13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4.13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4.13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4.13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0.12673999999999996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345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345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345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345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345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345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345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345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330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330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330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330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330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330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330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330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330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330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330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330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330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330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330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330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330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330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330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200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200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200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200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</v>
      </c>
      <c r="K3" s="206">
        <v>86.17</v>
      </c>
      <c r="L3" s="206">
        <v>6.28</v>
      </c>
      <c r="M3" s="206">
        <v>1.24</v>
      </c>
      <c r="N3" s="206">
        <v>2.0299999999999998</v>
      </c>
      <c r="O3" s="206">
        <v>2.87</v>
      </c>
      <c r="P3" s="206">
        <v>0.97</v>
      </c>
      <c r="Q3" s="206">
        <v>10.029999999999999</v>
      </c>
      <c r="R3" s="206">
        <v>0.36</v>
      </c>
      <c r="S3" s="206">
        <v>0.45</v>
      </c>
      <c r="T3" s="206">
        <v>1.47</v>
      </c>
      <c r="U3" s="206">
        <v>2.02</v>
      </c>
      <c r="V3" s="206">
        <v>0.31</v>
      </c>
      <c r="W3" s="206">
        <v>0.8</v>
      </c>
      <c r="X3" s="206">
        <v>1.68</v>
      </c>
      <c r="Y3" s="206">
        <v>0</v>
      </c>
      <c r="Z3" s="206">
        <v>4.7699999999999996</v>
      </c>
      <c r="AA3" s="206">
        <v>1.55</v>
      </c>
      <c r="AB3" s="206">
        <v>0</v>
      </c>
      <c r="AC3" s="206">
        <v>19.690000000000001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305.07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</v>
      </c>
      <c r="K4" s="206">
        <v>92.8</v>
      </c>
      <c r="L4" s="206">
        <v>6.28</v>
      </c>
      <c r="M4" s="206">
        <v>1.24</v>
      </c>
      <c r="N4" s="206">
        <v>2.0299999999999998</v>
      </c>
      <c r="O4" s="206">
        <v>2.87</v>
      </c>
      <c r="P4" s="206">
        <v>0.97</v>
      </c>
      <c r="Q4" s="206">
        <v>10.029999999999999</v>
      </c>
      <c r="R4" s="206">
        <v>0.36</v>
      </c>
      <c r="S4" s="206">
        <v>0.45</v>
      </c>
      <c r="T4" s="206">
        <v>1.47</v>
      </c>
      <c r="U4" s="206">
        <v>2.02</v>
      </c>
      <c r="V4" s="206">
        <v>0.31</v>
      </c>
      <c r="W4" s="206">
        <v>0.8</v>
      </c>
      <c r="X4" s="206">
        <v>1.68</v>
      </c>
      <c r="Y4" s="206">
        <v>0</v>
      </c>
      <c r="Z4" s="206">
        <v>4.7699999999999996</v>
      </c>
      <c r="AA4" s="206">
        <v>1.55</v>
      </c>
      <c r="AB4" s="206">
        <v>0</v>
      </c>
      <c r="AC4" s="206">
        <v>19.690000000000001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305.07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</v>
      </c>
      <c r="K5" s="206">
        <v>92.8</v>
      </c>
      <c r="L5" s="206">
        <v>6.28</v>
      </c>
      <c r="M5" s="206">
        <v>1.24</v>
      </c>
      <c r="N5" s="206">
        <v>2.0299999999999998</v>
      </c>
      <c r="O5" s="206">
        <v>2.87</v>
      </c>
      <c r="P5" s="206">
        <v>0.97</v>
      </c>
      <c r="Q5" s="206">
        <v>10.029999999999999</v>
      </c>
      <c r="R5" s="206">
        <v>0.36</v>
      </c>
      <c r="S5" s="206">
        <v>0.45</v>
      </c>
      <c r="T5" s="206">
        <v>1.47</v>
      </c>
      <c r="U5" s="206">
        <v>2.02</v>
      </c>
      <c r="V5" s="206">
        <v>0.31</v>
      </c>
      <c r="W5" s="206">
        <v>0.8</v>
      </c>
      <c r="X5" s="206">
        <v>1.68</v>
      </c>
      <c r="Y5" s="206">
        <v>0</v>
      </c>
      <c r="Z5" s="206">
        <v>4.7699999999999996</v>
      </c>
      <c r="AA5" s="206">
        <v>1.55</v>
      </c>
      <c r="AB5" s="206">
        <v>0</v>
      </c>
      <c r="AC5" s="206">
        <v>19.690000000000001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305.07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</v>
      </c>
      <c r="K6" s="206">
        <v>92.8</v>
      </c>
      <c r="L6" s="206">
        <v>6.28</v>
      </c>
      <c r="M6" s="206">
        <v>1.24</v>
      </c>
      <c r="N6" s="206">
        <v>2.0299999999999998</v>
      </c>
      <c r="O6" s="206">
        <v>2.87</v>
      </c>
      <c r="P6" s="206">
        <v>0.97</v>
      </c>
      <c r="Q6" s="206">
        <v>10.029999999999999</v>
      </c>
      <c r="R6" s="206">
        <v>0.36</v>
      </c>
      <c r="S6" s="206">
        <v>0.45</v>
      </c>
      <c r="T6" s="206">
        <v>1.47</v>
      </c>
      <c r="U6" s="206">
        <v>2.02</v>
      </c>
      <c r="V6" s="206">
        <v>0.31</v>
      </c>
      <c r="W6" s="206">
        <v>0.8</v>
      </c>
      <c r="X6" s="206">
        <v>1.68</v>
      </c>
      <c r="Y6" s="206">
        <v>0</v>
      </c>
      <c r="Z6" s="206">
        <v>4.7699999999999996</v>
      </c>
      <c r="AA6" s="206">
        <v>1.55</v>
      </c>
      <c r="AB6" s="206">
        <v>0</v>
      </c>
      <c r="AC6" s="206">
        <v>19.690000000000001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305.07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</v>
      </c>
      <c r="K7" s="206">
        <v>92.8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0.97</v>
      </c>
      <c r="Q7" s="206">
        <v>10.029999999999999</v>
      </c>
      <c r="R7" s="206">
        <v>0.36</v>
      </c>
      <c r="S7" s="206">
        <v>0.45</v>
      </c>
      <c r="T7" s="206">
        <v>1.47</v>
      </c>
      <c r="U7" s="206">
        <v>2.02</v>
      </c>
      <c r="V7" s="206">
        <v>0.31</v>
      </c>
      <c r="W7" s="206">
        <v>0.8</v>
      </c>
      <c r="X7" s="206">
        <v>1.68</v>
      </c>
      <c r="Y7" s="206">
        <v>0</v>
      </c>
      <c r="Z7" s="206">
        <v>4.7699999999999996</v>
      </c>
      <c r="AA7" s="206">
        <v>1.55</v>
      </c>
      <c r="AB7" s="206">
        <v>0</v>
      </c>
      <c r="AC7" s="206">
        <v>19.690000000000001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305.07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</v>
      </c>
      <c r="K8" s="206">
        <v>92.8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0.97</v>
      </c>
      <c r="Q8" s="206">
        <v>10.029999999999999</v>
      </c>
      <c r="R8" s="206">
        <v>0.36</v>
      </c>
      <c r="S8" s="206">
        <v>0.45</v>
      </c>
      <c r="T8" s="206">
        <v>1.47</v>
      </c>
      <c r="U8" s="206">
        <v>2.02</v>
      </c>
      <c r="V8" s="206">
        <v>0.31</v>
      </c>
      <c r="W8" s="206">
        <v>0.8</v>
      </c>
      <c r="X8" s="206">
        <v>1.68</v>
      </c>
      <c r="Y8" s="206">
        <v>0</v>
      </c>
      <c r="Z8" s="206">
        <v>4.7699999999999996</v>
      </c>
      <c r="AA8" s="206">
        <v>1.55</v>
      </c>
      <c r="AB8" s="206">
        <v>0</v>
      </c>
      <c r="AC8" s="206">
        <v>19.690000000000001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305.07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</v>
      </c>
      <c r="K9" s="206">
        <v>116.17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0.97</v>
      </c>
      <c r="Q9" s="206">
        <v>10.029999999999999</v>
      </c>
      <c r="R9" s="206">
        <v>0.36</v>
      </c>
      <c r="S9" s="206">
        <v>0.45</v>
      </c>
      <c r="T9" s="206">
        <v>1.47</v>
      </c>
      <c r="U9" s="206">
        <v>2.02</v>
      </c>
      <c r="V9" s="206">
        <v>0.31</v>
      </c>
      <c r="W9" s="206">
        <v>0.8</v>
      </c>
      <c r="X9" s="206">
        <v>1.68</v>
      </c>
      <c r="Y9" s="206">
        <v>0</v>
      </c>
      <c r="Z9" s="206">
        <v>4.7699999999999996</v>
      </c>
      <c r="AA9" s="206">
        <v>1.55</v>
      </c>
      <c r="AB9" s="206">
        <v>0</v>
      </c>
      <c r="AC9" s="206">
        <v>19.690000000000001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305.07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</v>
      </c>
      <c r="K10" s="206">
        <v>116.17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0.97</v>
      </c>
      <c r="Q10" s="206">
        <v>10.029999999999999</v>
      </c>
      <c r="R10" s="206">
        <v>0.36</v>
      </c>
      <c r="S10" s="206">
        <v>0.45</v>
      </c>
      <c r="T10" s="206">
        <v>1.47</v>
      </c>
      <c r="U10" s="206">
        <v>2.02</v>
      </c>
      <c r="V10" s="206">
        <v>0.31</v>
      </c>
      <c r="W10" s="206">
        <v>0.8</v>
      </c>
      <c r="X10" s="206">
        <v>1.68</v>
      </c>
      <c r="Y10" s="206">
        <v>0</v>
      </c>
      <c r="Z10" s="206">
        <v>4.7699999999999996</v>
      </c>
      <c r="AA10" s="206">
        <v>1.55</v>
      </c>
      <c r="AB10" s="206">
        <v>0</v>
      </c>
      <c r="AC10" s="206">
        <v>19.690000000000001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305.07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</v>
      </c>
      <c r="K11" s="206">
        <v>116.17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0.97</v>
      </c>
      <c r="Q11" s="206">
        <v>10.029999999999999</v>
      </c>
      <c r="R11" s="206">
        <v>4.91</v>
      </c>
      <c r="S11" s="206">
        <v>5.96</v>
      </c>
      <c r="T11" s="206">
        <v>1.47</v>
      </c>
      <c r="U11" s="206">
        <v>2.02</v>
      </c>
      <c r="V11" s="206">
        <v>7.97</v>
      </c>
      <c r="W11" s="206">
        <v>0.8</v>
      </c>
      <c r="X11" s="206">
        <v>1.68</v>
      </c>
      <c r="Y11" s="206">
        <v>0</v>
      </c>
      <c r="Z11" s="206">
        <v>64.569999999999993</v>
      </c>
      <c r="AA11" s="206">
        <v>20.399999999999999</v>
      </c>
      <c r="AB11" s="206">
        <v>0</v>
      </c>
      <c r="AC11" s="206">
        <v>19.690000000000001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305.07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</v>
      </c>
      <c r="K12" s="206">
        <v>116.17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0.97</v>
      </c>
      <c r="Q12" s="206">
        <v>10.029999999999999</v>
      </c>
      <c r="R12" s="206">
        <v>4.79</v>
      </c>
      <c r="S12" s="206">
        <v>5.96</v>
      </c>
      <c r="T12" s="206">
        <v>1.47</v>
      </c>
      <c r="U12" s="206">
        <v>2.02</v>
      </c>
      <c r="V12" s="206">
        <v>7.97</v>
      </c>
      <c r="W12" s="206">
        <v>0.8</v>
      </c>
      <c r="X12" s="206">
        <v>1.68</v>
      </c>
      <c r="Y12" s="206">
        <v>0</v>
      </c>
      <c r="Z12" s="206">
        <v>64.569999999999993</v>
      </c>
      <c r="AA12" s="206">
        <v>20.399999999999999</v>
      </c>
      <c r="AB12" s="206">
        <v>0</v>
      </c>
      <c r="AC12" s="206">
        <v>20.350000000000001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305.07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</v>
      </c>
      <c r="K13" s="206">
        <v>116.17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0.97</v>
      </c>
      <c r="Q13" s="206">
        <v>10.029999999999999</v>
      </c>
      <c r="R13" s="206">
        <v>4.91</v>
      </c>
      <c r="S13" s="206">
        <v>5.77</v>
      </c>
      <c r="T13" s="206">
        <v>1.47</v>
      </c>
      <c r="U13" s="206">
        <v>2.02</v>
      </c>
      <c r="V13" s="206">
        <v>7.97</v>
      </c>
      <c r="W13" s="206">
        <v>0.8</v>
      </c>
      <c r="X13" s="206">
        <v>1.68</v>
      </c>
      <c r="Y13" s="206">
        <v>0</v>
      </c>
      <c r="Z13" s="206">
        <v>64.569999999999993</v>
      </c>
      <c r="AA13" s="206">
        <v>20.399999999999999</v>
      </c>
      <c r="AB13" s="206">
        <v>0</v>
      </c>
      <c r="AC13" s="206">
        <v>20.350000000000001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305.07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</v>
      </c>
      <c r="K14" s="206">
        <v>116.17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0.97</v>
      </c>
      <c r="Q14" s="206">
        <v>10.029999999999999</v>
      </c>
      <c r="R14" s="206">
        <v>4.91</v>
      </c>
      <c r="S14" s="206">
        <v>5.96</v>
      </c>
      <c r="T14" s="206">
        <v>1.47</v>
      </c>
      <c r="U14" s="206">
        <v>2.02</v>
      </c>
      <c r="V14" s="206">
        <v>7.97</v>
      </c>
      <c r="W14" s="206">
        <v>0.8</v>
      </c>
      <c r="X14" s="206">
        <v>1.68</v>
      </c>
      <c r="Y14" s="206">
        <v>0</v>
      </c>
      <c r="Z14" s="206">
        <v>64.569999999999993</v>
      </c>
      <c r="AA14" s="206">
        <v>20.399999999999999</v>
      </c>
      <c r="AB14" s="206">
        <v>0</v>
      </c>
      <c r="AC14" s="206">
        <v>20.350000000000001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305.07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</v>
      </c>
      <c r="K15" s="206">
        <v>116.17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0.97</v>
      </c>
      <c r="Q15" s="206">
        <v>10.029999999999999</v>
      </c>
      <c r="R15" s="206">
        <v>4.91</v>
      </c>
      <c r="S15" s="206">
        <v>5.96</v>
      </c>
      <c r="T15" s="206">
        <v>1.47</v>
      </c>
      <c r="U15" s="206">
        <v>2.02</v>
      </c>
      <c r="V15" s="206">
        <v>7.97</v>
      </c>
      <c r="W15" s="206">
        <v>0.8</v>
      </c>
      <c r="X15" s="206">
        <v>1.68</v>
      </c>
      <c r="Y15" s="206">
        <v>0</v>
      </c>
      <c r="Z15" s="206">
        <v>64.569999999999993</v>
      </c>
      <c r="AA15" s="206">
        <v>20.399999999999999</v>
      </c>
      <c r="AB15" s="206">
        <v>0</v>
      </c>
      <c r="AC15" s="206">
        <v>20.350000000000001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16.14</v>
      </c>
      <c r="AL15" s="206">
        <v>0</v>
      </c>
      <c r="AM15" s="206">
        <v>0</v>
      </c>
      <c r="AN15" s="206">
        <v>0</v>
      </c>
      <c r="AO15" s="206">
        <v>305.07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</v>
      </c>
      <c r="K16" s="206">
        <v>116.17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0.97</v>
      </c>
      <c r="Q16" s="206">
        <v>10.029999999999999</v>
      </c>
      <c r="R16" s="206">
        <v>4.91</v>
      </c>
      <c r="S16" s="206">
        <v>5.96</v>
      </c>
      <c r="T16" s="206">
        <v>1.47</v>
      </c>
      <c r="U16" s="206">
        <v>2.02</v>
      </c>
      <c r="V16" s="206">
        <v>7.97</v>
      </c>
      <c r="W16" s="206">
        <v>0.8</v>
      </c>
      <c r="X16" s="206">
        <v>1.68</v>
      </c>
      <c r="Y16" s="206">
        <v>0</v>
      </c>
      <c r="Z16" s="206">
        <v>64.569999999999993</v>
      </c>
      <c r="AA16" s="206">
        <v>20.399999999999999</v>
      </c>
      <c r="AB16" s="206">
        <v>0</v>
      </c>
      <c r="AC16" s="206">
        <v>19.690000000000001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16.14</v>
      </c>
      <c r="AL16" s="206">
        <v>0</v>
      </c>
      <c r="AM16" s="206">
        <v>0</v>
      </c>
      <c r="AN16" s="206">
        <v>0</v>
      </c>
      <c r="AO16" s="206">
        <v>305.07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</v>
      </c>
      <c r="K17" s="206">
        <v>116.17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0.97</v>
      </c>
      <c r="Q17" s="206">
        <v>10.029999999999999</v>
      </c>
      <c r="R17" s="206">
        <v>4.91</v>
      </c>
      <c r="S17" s="206">
        <v>5.96</v>
      </c>
      <c r="T17" s="206">
        <v>1.47</v>
      </c>
      <c r="U17" s="206">
        <v>2.02</v>
      </c>
      <c r="V17" s="206">
        <v>7.97</v>
      </c>
      <c r="W17" s="206">
        <v>0.8</v>
      </c>
      <c r="X17" s="206">
        <v>1.68</v>
      </c>
      <c r="Y17" s="206">
        <v>0</v>
      </c>
      <c r="Z17" s="206">
        <v>64.569999999999993</v>
      </c>
      <c r="AA17" s="206">
        <v>20.399999999999999</v>
      </c>
      <c r="AB17" s="206">
        <v>0</v>
      </c>
      <c r="AC17" s="206">
        <v>19.690000000000001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16.14</v>
      </c>
      <c r="AL17" s="206">
        <v>0</v>
      </c>
      <c r="AM17" s="206">
        <v>0</v>
      </c>
      <c r="AN17" s="206">
        <v>0</v>
      </c>
      <c r="AO17" s="206">
        <v>305.07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</v>
      </c>
      <c r="K18" s="206">
        <v>116.17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0.97</v>
      </c>
      <c r="Q18" s="206">
        <v>10.029999999999999</v>
      </c>
      <c r="R18" s="206">
        <v>4.91</v>
      </c>
      <c r="S18" s="206">
        <v>5.96</v>
      </c>
      <c r="T18" s="206">
        <v>1.47</v>
      </c>
      <c r="U18" s="206">
        <v>2.02</v>
      </c>
      <c r="V18" s="206">
        <v>7.97</v>
      </c>
      <c r="W18" s="206">
        <v>0.8</v>
      </c>
      <c r="X18" s="206">
        <v>1.68</v>
      </c>
      <c r="Y18" s="206">
        <v>0</v>
      </c>
      <c r="Z18" s="206">
        <v>64.569999999999993</v>
      </c>
      <c r="AA18" s="206">
        <v>20.399999999999999</v>
      </c>
      <c r="AB18" s="206">
        <v>0</v>
      </c>
      <c r="AC18" s="206">
        <v>19.690000000000001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16.14</v>
      </c>
      <c r="AL18" s="206">
        <v>0</v>
      </c>
      <c r="AM18" s="206">
        <v>0</v>
      </c>
      <c r="AN18" s="206">
        <v>0</v>
      </c>
      <c r="AO18" s="206">
        <v>305.07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</v>
      </c>
      <c r="K19" s="206">
        <v>102.41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0.97</v>
      </c>
      <c r="Q19" s="206">
        <v>10.029999999999999</v>
      </c>
      <c r="R19" s="206">
        <v>0.36</v>
      </c>
      <c r="S19" s="206">
        <v>0.45</v>
      </c>
      <c r="T19" s="206">
        <v>1.47</v>
      </c>
      <c r="U19" s="206">
        <v>2.02</v>
      </c>
      <c r="V19" s="206">
        <v>0.31</v>
      </c>
      <c r="W19" s="206">
        <v>0.8</v>
      </c>
      <c r="X19" s="206">
        <v>1.68</v>
      </c>
      <c r="Y19" s="206">
        <v>0</v>
      </c>
      <c r="Z19" s="206">
        <v>4.7699999999999996</v>
      </c>
      <c r="AA19" s="206">
        <v>1.55</v>
      </c>
      <c r="AB19" s="206">
        <v>0</v>
      </c>
      <c r="AC19" s="206">
        <v>19.690000000000001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16.14</v>
      </c>
      <c r="AL19" s="206">
        <v>0</v>
      </c>
      <c r="AM19" s="206">
        <v>0</v>
      </c>
      <c r="AN19" s="206">
        <v>0</v>
      </c>
      <c r="AO19" s="206">
        <v>305.07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</v>
      </c>
      <c r="K20" s="206">
        <v>102.41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0.97</v>
      </c>
      <c r="Q20" s="206">
        <v>10.029999999999999</v>
      </c>
      <c r="R20" s="206">
        <v>0.36</v>
      </c>
      <c r="S20" s="206">
        <v>0.45</v>
      </c>
      <c r="T20" s="206">
        <v>1.47</v>
      </c>
      <c r="U20" s="206">
        <v>2.02</v>
      </c>
      <c r="V20" s="206">
        <v>0.31</v>
      </c>
      <c r="W20" s="206">
        <v>0.8</v>
      </c>
      <c r="X20" s="206">
        <v>1.68</v>
      </c>
      <c r="Y20" s="206">
        <v>0</v>
      </c>
      <c r="Z20" s="206">
        <v>4.7699999999999996</v>
      </c>
      <c r="AA20" s="206">
        <v>1.55</v>
      </c>
      <c r="AB20" s="206">
        <v>0</v>
      </c>
      <c r="AC20" s="206">
        <v>19.690000000000001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16.14</v>
      </c>
      <c r="AL20" s="206">
        <v>0</v>
      </c>
      <c r="AM20" s="206">
        <v>0</v>
      </c>
      <c r="AN20" s="206">
        <v>0</v>
      </c>
      <c r="AO20" s="206">
        <v>305.07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</v>
      </c>
      <c r="K21" s="206">
        <v>102.41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0.97</v>
      </c>
      <c r="Q21" s="206">
        <v>10.029999999999999</v>
      </c>
      <c r="R21" s="206">
        <v>0.36</v>
      </c>
      <c r="S21" s="206">
        <v>0.45</v>
      </c>
      <c r="T21" s="206">
        <v>1.47</v>
      </c>
      <c r="U21" s="206">
        <v>2.02</v>
      </c>
      <c r="V21" s="206">
        <v>0.31</v>
      </c>
      <c r="W21" s="206">
        <v>0.79</v>
      </c>
      <c r="X21" s="206">
        <v>1.69</v>
      </c>
      <c r="Y21" s="206">
        <v>0</v>
      </c>
      <c r="Z21" s="206">
        <v>4.7699999999999996</v>
      </c>
      <c r="AA21" s="206">
        <v>1.55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16.14</v>
      </c>
      <c r="AL21" s="206">
        <v>0</v>
      </c>
      <c r="AM21" s="206">
        <v>0</v>
      </c>
      <c r="AN21" s="206">
        <v>0</v>
      </c>
      <c r="AO21" s="206">
        <v>305.07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</v>
      </c>
      <c r="K22" s="206">
        <v>102.41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0.97</v>
      </c>
      <c r="Q22" s="206">
        <v>10.029999999999999</v>
      </c>
      <c r="R22" s="206">
        <v>0.36</v>
      </c>
      <c r="S22" s="206">
        <v>0.45</v>
      </c>
      <c r="T22" s="206">
        <v>1.47</v>
      </c>
      <c r="U22" s="206">
        <v>2.02</v>
      </c>
      <c r="V22" s="206">
        <v>0.31</v>
      </c>
      <c r="W22" s="206">
        <v>0.79</v>
      </c>
      <c r="X22" s="206">
        <v>1.69</v>
      </c>
      <c r="Y22" s="206">
        <v>0</v>
      </c>
      <c r="Z22" s="206">
        <v>4.7699999999999996</v>
      </c>
      <c r="AA22" s="206">
        <v>1.55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16.14</v>
      </c>
      <c r="AL22" s="206">
        <v>0</v>
      </c>
      <c r="AM22" s="206">
        <v>0</v>
      </c>
      <c r="AN22" s="206">
        <v>0</v>
      </c>
      <c r="AO22" s="206">
        <v>305.07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</v>
      </c>
      <c r="K23" s="206">
        <v>102.41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0.97</v>
      </c>
      <c r="Q23" s="206">
        <v>10.029999999999999</v>
      </c>
      <c r="R23" s="206">
        <v>0.36</v>
      </c>
      <c r="S23" s="206">
        <v>0.45</v>
      </c>
      <c r="T23" s="206">
        <v>1.47</v>
      </c>
      <c r="U23" s="206">
        <v>2.02</v>
      </c>
      <c r="V23" s="206">
        <v>0.31</v>
      </c>
      <c r="W23" s="206">
        <v>0.79</v>
      </c>
      <c r="X23" s="206">
        <v>1.69</v>
      </c>
      <c r="Y23" s="206">
        <v>0</v>
      </c>
      <c r="Z23" s="206">
        <v>4.7699999999999996</v>
      </c>
      <c r="AA23" s="206">
        <v>1.54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305.07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</v>
      </c>
      <c r="K24" s="206">
        <v>102.41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0.97</v>
      </c>
      <c r="Q24" s="206">
        <v>10.029999999999999</v>
      </c>
      <c r="R24" s="206">
        <v>0.36</v>
      </c>
      <c r="S24" s="206">
        <v>0.45</v>
      </c>
      <c r="T24" s="206">
        <v>1.47</v>
      </c>
      <c r="U24" s="206">
        <v>2.02</v>
      </c>
      <c r="V24" s="206">
        <v>0.31</v>
      </c>
      <c r="W24" s="206">
        <v>0.79</v>
      </c>
      <c r="X24" s="206">
        <v>1.69</v>
      </c>
      <c r="Y24" s="206">
        <v>0</v>
      </c>
      <c r="Z24" s="206">
        <v>4.7699999999999996</v>
      </c>
      <c r="AA24" s="206">
        <v>1.54</v>
      </c>
      <c r="AB24" s="206">
        <v>0</v>
      </c>
      <c r="AC24" s="206">
        <v>19.690000000000001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305.07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</v>
      </c>
      <c r="K25" s="206">
        <v>9.99</v>
      </c>
      <c r="L25" s="206">
        <v>6.28</v>
      </c>
      <c r="M25" s="206">
        <v>-3.76</v>
      </c>
      <c r="N25" s="206">
        <v>-6.69</v>
      </c>
      <c r="O25" s="206">
        <v>-3.56</v>
      </c>
      <c r="P25" s="206">
        <v>-1.86</v>
      </c>
      <c r="Q25" s="206">
        <v>10.029999999999999</v>
      </c>
      <c r="R25" s="206">
        <v>0.36</v>
      </c>
      <c r="S25" s="206">
        <v>0.45</v>
      </c>
      <c r="T25" s="206">
        <v>1.47</v>
      </c>
      <c r="U25" s="206">
        <v>2.02</v>
      </c>
      <c r="V25" s="206">
        <v>0.31</v>
      </c>
      <c r="W25" s="206">
        <v>0.79</v>
      </c>
      <c r="X25" s="206">
        <v>1.69</v>
      </c>
      <c r="Y25" s="206">
        <v>0</v>
      </c>
      <c r="Z25" s="206">
        <v>4.7699999999999996</v>
      </c>
      <c r="AA25" s="206">
        <v>1.54</v>
      </c>
      <c r="AB25" s="206">
        <v>0</v>
      </c>
      <c r="AC25" s="206">
        <v>19.690000000000001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16.14</v>
      </c>
      <c r="AL25" s="206">
        <v>0</v>
      </c>
      <c r="AM25" s="206">
        <v>0</v>
      </c>
      <c r="AN25" s="206">
        <v>0</v>
      </c>
      <c r="AO25" s="206">
        <v>305.07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</v>
      </c>
      <c r="K26" s="206">
        <v>9.99</v>
      </c>
      <c r="L26" s="206">
        <v>6.28</v>
      </c>
      <c r="M26" s="206">
        <v>-3.76</v>
      </c>
      <c r="N26" s="206">
        <v>-6.69</v>
      </c>
      <c r="O26" s="206">
        <v>-3.56</v>
      </c>
      <c r="P26" s="206">
        <v>-1.86</v>
      </c>
      <c r="Q26" s="206">
        <v>10.029999999999999</v>
      </c>
      <c r="R26" s="206">
        <v>0.36</v>
      </c>
      <c r="S26" s="206">
        <v>0.45</v>
      </c>
      <c r="T26" s="206">
        <v>1.47</v>
      </c>
      <c r="U26" s="206">
        <v>2.02</v>
      </c>
      <c r="V26" s="206">
        <v>0.31</v>
      </c>
      <c r="W26" s="206">
        <v>0.79</v>
      </c>
      <c r="X26" s="206">
        <v>1.69</v>
      </c>
      <c r="Y26" s="206">
        <v>0</v>
      </c>
      <c r="Z26" s="206">
        <v>4.7699999999999996</v>
      </c>
      <c r="AA26" s="206">
        <v>1.55</v>
      </c>
      <c r="AB26" s="206">
        <v>0</v>
      </c>
      <c r="AC26" s="206">
        <v>19.690000000000001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16.14</v>
      </c>
      <c r="AL26" s="206">
        <v>0</v>
      </c>
      <c r="AM26" s="206">
        <v>0</v>
      </c>
      <c r="AN26" s="206">
        <v>0</v>
      </c>
      <c r="AO26" s="206">
        <v>305.07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9.99</v>
      </c>
      <c r="L27" s="206">
        <v>6.28</v>
      </c>
      <c r="M27" s="206">
        <v>-3.76</v>
      </c>
      <c r="N27" s="206">
        <v>-6.69</v>
      </c>
      <c r="O27" s="206">
        <v>-3.56</v>
      </c>
      <c r="P27" s="206">
        <v>-1.86</v>
      </c>
      <c r="Q27" s="206">
        <v>10.029999999999999</v>
      </c>
      <c r="R27" s="206">
        <v>0.36</v>
      </c>
      <c r="S27" s="206">
        <v>0.45</v>
      </c>
      <c r="T27" s="206">
        <v>1.47</v>
      </c>
      <c r="U27" s="206">
        <v>2.02</v>
      </c>
      <c r="V27" s="206">
        <v>0.31</v>
      </c>
      <c r="W27" s="206">
        <v>0.79</v>
      </c>
      <c r="X27" s="206">
        <v>1.69</v>
      </c>
      <c r="Y27" s="206">
        <v>0</v>
      </c>
      <c r="Z27" s="206">
        <v>4.7699999999999996</v>
      </c>
      <c r="AA27" s="206">
        <v>1.55</v>
      </c>
      <c r="AB27" s="206">
        <v>0</v>
      </c>
      <c r="AC27" s="206">
        <v>19.690000000000001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16.14</v>
      </c>
      <c r="AL27" s="206">
        <v>0</v>
      </c>
      <c r="AM27" s="206">
        <v>0</v>
      </c>
      <c r="AN27" s="206">
        <v>0</v>
      </c>
      <c r="AO27" s="206">
        <v>305.07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9.99</v>
      </c>
      <c r="L28" s="206">
        <v>6.28</v>
      </c>
      <c r="M28" s="206">
        <v>-3.76</v>
      </c>
      <c r="N28" s="206">
        <v>-6.69</v>
      </c>
      <c r="O28" s="206">
        <v>-3.56</v>
      </c>
      <c r="P28" s="206">
        <v>-1.86</v>
      </c>
      <c r="Q28" s="206">
        <v>10.029999999999999</v>
      </c>
      <c r="R28" s="206">
        <v>0.36</v>
      </c>
      <c r="S28" s="206">
        <v>0.45</v>
      </c>
      <c r="T28" s="206">
        <v>1.47</v>
      </c>
      <c r="U28" s="206">
        <v>2.02</v>
      </c>
      <c r="V28" s="206">
        <v>0.31</v>
      </c>
      <c r="W28" s="206">
        <v>0.79</v>
      </c>
      <c r="X28" s="206">
        <v>1.69</v>
      </c>
      <c r="Y28" s="206">
        <v>0</v>
      </c>
      <c r="Z28" s="206">
        <v>4.7699999999999996</v>
      </c>
      <c r="AA28" s="206">
        <v>1.55</v>
      </c>
      <c r="AB28" s="206">
        <v>0</v>
      </c>
      <c r="AC28" s="206">
        <v>19.690000000000001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16.14</v>
      </c>
      <c r="AL28" s="206">
        <v>0</v>
      </c>
      <c r="AM28" s="206">
        <v>0</v>
      </c>
      <c r="AN28" s="206">
        <v>0</v>
      </c>
      <c r="AO28" s="206">
        <v>305.07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9.99</v>
      </c>
      <c r="L29" s="206">
        <v>6.28</v>
      </c>
      <c r="M29" s="206">
        <v>-3.76</v>
      </c>
      <c r="N29" s="206">
        <v>-6.69</v>
      </c>
      <c r="O29" s="206">
        <v>-3.56</v>
      </c>
      <c r="P29" s="206">
        <v>-1.86</v>
      </c>
      <c r="Q29" s="206">
        <v>10.029999999999999</v>
      </c>
      <c r="R29" s="206">
        <v>0.36</v>
      </c>
      <c r="S29" s="206">
        <v>0.45</v>
      </c>
      <c r="T29" s="206">
        <v>1.47</v>
      </c>
      <c r="U29" s="206">
        <v>2.02</v>
      </c>
      <c r="V29" s="206">
        <v>0.31</v>
      </c>
      <c r="W29" s="206">
        <v>0.79</v>
      </c>
      <c r="X29" s="206">
        <v>1.69</v>
      </c>
      <c r="Y29" s="206">
        <v>0</v>
      </c>
      <c r="Z29" s="206">
        <v>4.7699999999999996</v>
      </c>
      <c r="AA29" s="206">
        <v>1.55</v>
      </c>
      <c r="AB29" s="206">
        <v>0</v>
      </c>
      <c r="AC29" s="206">
        <v>19.690000000000001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16.14</v>
      </c>
      <c r="AL29" s="206">
        <v>0</v>
      </c>
      <c r="AM29" s="206">
        <v>0</v>
      </c>
      <c r="AN29" s="206">
        <v>0</v>
      </c>
      <c r="AO29" s="206">
        <v>305.07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9.99</v>
      </c>
      <c r="L30" s="206">
        <v>6.28</v>
      </c>
      <c r="M30" s="206">
        <v>-3.76</v>
      </c>
      <c r="N30" s="206">
        <v>-6.69</v>
      </c>
      <c r="O30" s="206">
        <v>-3.56</v>
      </c>
      <c r="P30" s="206">
        <v>-1.86</v>
      </c>
      <c r="Q30" s="206">
        <v>10.029999999999999</v>
      </c>
      <c r="R30" s="206">
        <v>0.36</v>
      </c>
      <c r="S30" s="206">
        <v>0.45</v>
      </c>
      <c r="T30" s="206">
        <v>1.47</v>
      </c>
      <c r="U30" s="206">
        <v>2.02</v>
      </c>
      <c r="V30" s="206">
        <v>0.31</v>
      </c>
      <c r="W30" s="206">
        <v>0.79</v>
      </c>
      <c r="X30" s="206">
        <v>1.69</v>
      </c>
      <c r="Y30" s="206">
        <v>0</v>
      </c>
      <c r="Z30" s="206">
        <v>4.7699999999999996</v>
      </c>
      <c r="AA30" s="206">
        <v>1.55</v>
      </c>
      <c r="AB30" s="206">
        <v>0</v>
      </c>
      <c r="AC30" s="206">
        <v>19.690000000000001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16.14</v>
      </c>
      <c r="AL30" s="206">
        <v>0</v>
      </c>
      <c r="AM30" s="206">
        <v>0</v>
      </c>
      <c r="AN30" s="206">
        <v>0</v>
      </c>
      <c r="AO30" s="206">
        <v>305.07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9.99</v>
      </c>
      <c r="L31" s="206">
        <v>6.28</v>
      </c>
      <c r="M31" s="206">
        <v>-3.76</v>
      </c>
      <c r="N31" s="206">
        <v>-6.69</v>
      </c>
      <c r="O31" s="206">
        <v>-3.56</v>
      </c>
      <c r="P31" s="206">
        <v>-1.86</v>
      </c>
      <c r="Q31" s="206">
        <v>10.029999999999999</v>
      </c>
      <c r="R31" s="206">
        <v>0.36</v>
      </c>
      <c r="S31" s="206">
        <v>0.45</v>
      </c>
      <c r="T31" s="206">
        <v>1.47</v>
      </c>
      <c r="U31" s="206">
        <v>2.02</v>
      </c>
      <c r="V31" s="206">
        <v>3.83</v>
      </c>
      <c r="W31" s="206">
        <v>0.79</v>
      </c>
      <c r="X31" s="206">
        <v>1.69</v>
      </c>
      <c r="Y31" s="206">
        <v>0</v>
      </c>
      <c r="Z31" s="206">
        <v>4.7699999999999996</v>
      </c>
      <c r="AA31" s="206">
        <v>1.55</v>
      </c>
      <c r="AB31" s="206">
        <v>0</v>
      </c>
      <c r="AC31" s="206">
        <v>31.24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309.74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9.99</v>
      </c>
      <c r="L32" s="206">
        <v>6.28</v>
      </c>
      <c r="M32" s="206">
        <v>-3.76</v>
      </c>
      <c r="N32" s="206">
        <v>-6.69</v>
      </c>
      <c r="O32" s="206">
        <v>-3.56</v>
      </c>
      <c r="P32" s="206">
        <v>-1.86</v>
      </c>
      <c r="Q32" s="206">
        <v>10.029999999999999</v>
      </c>
      <c r="R32" s="206">
        <v>0.36</v>
      </c>
      <c r="S32" s="206">
        <v>0.45</v>
      </c>
      <c r="T32" s="206">
        <v>1.47</v>
      </c>
      <c r="U32" s="206">
        <v>2.02</v>
      </c>
      <c r="V32" s="206">
        <v>3.83</v>
      </c>
      <c r="W32" s="206">
        <v>0.79</v>
      </c>
      <c r="X32" s="206">
        <v>1.69</v>
      </c>
      <c r="Y32" s="206">
        <v>0</v>
      </c>
      <c r="Z32" s="206">
        <v>4.7699999999999996</v>
      </c>
      <c r="AA32" s="206">
        <v>1.55</v>
      </c>
      <c r="AB32" s="206">
        <v>0</v>
      </c>
      <c r="AC32" s="206">
        <v>31.24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309.74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9.99</v>
      </c>
      <c r="L33" s="206">
        <v>6.28</v>
      </c>
      <c r="M33" s="206">
        <v>-3.76</v>
      </c>
      <c r="N33" s="206">
        <v>-6.69</v>
      </c>
      <c r="O33" s="206">
        <v>-3.56</v>
      </c>
      <c r="P33" s="206">
        <v>-1.86</v>
      </c>
      <c r="Q33" s="206">
        <v>10.029999999999999</v>
      </c>
      <c r="R33" s="206">
        <v>0.36</v>
      </c>
      <c r="S33" s="206">
        <v>0.45</v>
      </c>
      <c r="T33" s="206">
        <v>1.47</v>
      </c>
      <c r="U33" s="206">
        <v>2.02</v>
      </c>
      <c r="V33" s="206">
        <v>3.64</v>
      </c>
      <c r="W33" s="206">
        <v>0.79</v>
      </c>
      <c r="X33" s="206">
        <v>1.69</v>
      </c>
      <c r="Y33" s="206">
        <v>0</v>
      </c>
      <c r="Z33" s="206">
        <v>4.7699999999999996</v>
      </c>
      <c r="AA33" s="206">
        <v>1.55</v>
      </c>
      <c r="AB33" s="206">
        <v>0</v>
      </c>
      <c r="AC33" s="206">
        <v>19.690000000000001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309.74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9.99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0.14000000000000001</v>
      </c>
      <c r="Q34" s="206">
        <v>10.029999999999999</v>
      </c>
      <c r="R34" s="206">
        <v>0.36</v>
      </c>
      <c r="S34" s="206">
        <v>0.45</v>
      </c>
      <c r="T34" s="206">
        <v>1.47</v>
      </c>
      <c r="U34" s="206">
        <v>2.02</v>
      </c>
      <c r="V34" s="206">
        <v>3.64</v>
      </c>
      <c r="W34" s="206">
        <v>0.79</v>
      </c>
      <c r="X34" s="206">
        <v>1.69</v>
      </c>
      <c r="Y34" s="206">
        <v>0</v>
      </c>
      <c r="Z34" s="206">
        <v>4.7699999999999996</v>
      </c>
      <c r="AA34" s="206">
        <v>1.55</v>
      </c>
      <c r="AB34" s="206">
        <v>0</v>
      </c>
      <c r="AC34" s="206">
        <v>19.690000000000001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309.74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9.99</v>
      </c>
      <c r="L35" s="206">
        <v>6.28</v>
      </c>
      <c r="M35" s="206">
        <v>-3.76</v>
      </c>
      <c r="N35" s="206">
        <v>-6.69</v>
      </c>
      <c r="O35" s="206">
        <v>-3.56</v>
      </c>
      <c r="P35" s="206">
        <v>-1.86</v>
      </c>
      <c r="Q35" s="206">
        <v>10.029999999999999</v>
      </c>
      <c r="R35" s="206">
        <v>0.36</v>
      </c>
      <c r="S35" s="206">
        <v>0.45</v>
      </c>
      <c r="T35" s="206">
        <v>1.47</v>
      </c>
      <c r="U35" s="206">
        <v>2.02</v>
      </c>
      <c r="V35" s="206">
        <v>3.53</v>
      </c>
      <c r="W35" s="206">
        <v>0.79</v>
      </c>
      <c r="X35" s="206">
        <v>1.69</v>
      </c>
      <c r="Y35" s="206">
        <v>0</v>
      </c>
      <c r="Z35" s="206">
        <v>4.7699999999999996</v>
      </c>
      <c r="AA35" s="206">
        <v>1.55</v>
      </c>
      <c r="AB35" s="206">
        <v>0</v>
      </c>
      <c r="AC35" s="206">
        <v>19.690000000000001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309.74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9.99</v>
      </c>
      <c r="L36" s="206">
        <v>6.28</v>
      </c>
      <c r="M36" s="206">
        <v>-3.76</v>
      </c>
      <c r="N36" s="206">
        <v>-6.69</v>
      </c>
      <c r="O36" s="206">
        <v>-3.56</v>
      </c>
      <c r="P36" s="206">
        <v>-1.86</v>
      </c>
      <c r="Q36" s="206">
        <v>10.029999999999999</v>
      </c>
      <c r="R36" s="206">
        <v>0.36</v>
      </c>
      <c r="S36" s="206">
        <v>0.45</v>
      </c>
      <c r="T36" s="206">
        <v>1.47</v>
      </c>
      <c r="U36" s="206">
        <v>2.02</v>
      </c>
      <c r="V36" s="206">
        <v>3.53</v>
      </c>
      <c r="W36" s="206">
        <v>0.79</v>
      </c>
      <c r="X36" s="206">
        <v>1.69</v>
      </c>
      <c r="Y36" s="206">
        <v>0</v>
      </c>
      <c r="Z36" s="206">
        <v>4.7699999999999996</v>
      </c>
      <c r="AA36" s="206">
        <v>1.55</v>
      </c>
      <c r="AB36" s="206">
        <v>0</v>
      </c>
      <c r="AC36" s="206">
        <v>19.690000000000001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309.74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-1.86</v>
      </c>
      <c r="Q37" s="206">
        <v>10.029999999999999</v>
      </c>
      <c r="R37" s="206">
        <v>0.36</v>
      </c>
      <c r="S37" s="206">
        <v>0.45</v>
      </c>
      <c r="T37" s="206">
        <v>1.47</v>
      </c>
      <c r="U37" s="206">
        <v>2.02</v>
      </c>
      <c r="V37" s="206">
        <v>3.53</v>
      </c>
      <c r="W37" s="206">
        <v>0.79</v>
      </c>
      <c r="X37" s="206">
        <v>1.69</v>
      </c>
      <c r="Y37" s="206">
        <v>0</v>
      </c>
      <c r="Z37" s="206">
        <v>4.7699999999999996</v>
      </c>
      <c r="AA37" s="206">
        <v>1.55</v>
      </c>
      <c r="AB37" s="206">
        <v>0</v>
      </c>
      <c r="AC37" s="206">
        <v>19.690000000000001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309.74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0.14000000000000001</v>
      </c>
      <c r="Q38" s="206">
        <v>10.029999999999999</v>
      </c>
      <c r="R38" s="206">
        <v>0.36</v>
      </c>
      <c r="S38" s="206">
        <v>0.45</v>
      </c>
      <c r="T38" s="206">
        <v>1.47</v>
      </c>
      <c r="U38" s="206">
        <v>2.02</v>
      </c>
      <c r="V38" s="206">
        <v>1.17</v>
      </c>
      <c r="W38" s="206">
        <v>0.79</v>
      </c>
      <c r="X38" s="206">
        <v>1.69</v>
      </c>
      <c r="Y38" s="206">
        <v>0</v>
      </c>
      <c r="Z38" s="206">
        <v>4.7699999999999996</v>
      </c>
      <c r="AA38" s="206">
        <v>1.55</v>
      </c>
      <c r="AB38" s="206">
        <v>0</v>
      </c>
      <c r="AC38" s="206">
        <v>19.690000000000001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309.74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0.14000000000000001</v>
      </c>
      <c r="Q39" s="206">
        <v>10.029999999999999</v>
      </c>
      <c r="R39" s="206">
        <v>0.36</v>
      </c>
      <c r="S39" s="206">
        <v>0.45</v>
      </c>
      <c r="T39" s="206">
        <v>1.47</v>
      </c>
      <c r="U39" s="206">
        <v>2.02</v>
      </c>
      <c r="V39" s="206">
        <v>3.4</v>
      </c>
      <c r="W39" s="206">
        <v>0.79</v>
      </c>
      <c r="X39" s="206">
        <v>1.69</v>
      </c>
      <c r="Y39" s="206">
        <v>0</v>
      </c>
      <c r="Z39" s="206">
        <v>4.7699999999999996</v>
      </c>
      <c r="AA39" s="206">
        <v>1.55</v>
      </c>
      <c r="AB39" s="206">
        <v>0</v>
      </c>
      <c r="AC39" s="206">
        <v>19.690000000000001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308.19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0.14000000000000001</v>
      </c>
      <c r="Q40" s="206">
        <v>10.029999999999999</v>
      </c>
      <c r="R40" s="206">
        <v>0.36</v>
      </c>
      <c r="S40" s="206">
        <v>0.45</v>
      </c>
      <c r="T40" s="206">
        <v>1.47</v>
      </c>
      <c r="U40" s="206">
        <v>2.02</v>
      </c>
      <c r="V40" s="206">
        <v>3.4</v>
      </c>
      <c r="W40" s="206">
        <v>0.79</v>
      </c>
      <c r="X40" s="206">
        <v>1.69</v>
      </c>
      <c r="Y40" s="206">
        <v>0</v>
      </c>
      <c r="Z40" s="206">
        <v>4.7699999999999996</v>
      </c>
      <c r="AA40" s="206">
        <v>1.55</v>
      </c>
      <c r="AB40" s="206">
        <v>0</v>
      </c>
      <c r="AC40" s="206">
        <v>19.690000000000001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308.19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9.99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0.14000000000000001</v>
      </c>
      <c r="Q41" s="206">
        <v>10.029999999999999</v>
      </c>
      <c r="R41" s="206">
        <v>0.36</v>
      </c>
      <c r="S41" s="206">
        <v>0.45</v>
      </c>
      <c r="T41" s="206">
        <v>1.47</v>
      </c>
      <c r="U41" s="206">
        <v>2.02</v>
      </c>
      <c r="V41" s="206">
        <v>3.4</v>
      </c>
      <c r="W41" s="206">
        <v>0.79</v>
      </c>
      <c r="X41" s="206">
        <v>1.69</v>
      </c>
      <c r="Y41" s="206">
        <v>0</v>
      </c>
      <c r="Z41" s="206">
        <v>4.7699999999999996</v>
      </c>
      <c r="AA41" s="206">
        <v>1.55</v>
      </c>
      <c r="AB41" s="206">
        <v>0</v>
      </c>
      <c r="AC41" s="206">
        <v>19.690000000000001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308.19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9.99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0.14000000000000001</v>
      </c>
      <c r="Q42" s="206">
        <v>10.029999999999999</v>
      </c>
      <c r="R42" s="206">
        <v>0.36</v>
      </c>
      <c r="S42" s="206">
        <v>0.45</v>
      </c>
      <c r="T42" s="206">
        <v>1.47</v>
      </c>
      <c r="U42" s="206">
        <v>2.02</v>
      </c>
      <c r="V42" s="206">
        <v>3.4</v>
      </c>
      <c r="W42" s="206">
        <v>0.79</v>
      </c>
      <c r="X42" s="206">
        <v>1.69</v>
      </c>
      <c r="Y42" s="206">
        <v>0</v>
      </c>
      <c r="Z42" s="206">
        <v>4.7699999999999996</v>
      </c>
      <c r="AA42" s="206">
        <v>1.55</v>
      </c>
      <c r="AB42" s="206">
        <v>0</v>
      </c>
      <c r="AC42" s="206">
        <v>19.690000000000001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308.19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75.510000000000005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0.14000000000000001</v>
      </c>
      <c r="Q43" s="206">
        <v>10.029999999999999</v>
      </c>
      <c r="R43" s="206">
        <v>0.36</v>
      </c>
      <c r="S43" s="206">
        <v>0.45</v>
      </c>
      <c r="T43" s="206">
        <v>1.47</v>
      </c>
      <c r="U43" s="206">
        <v>2.02</v>
      </c>
      <c r="V43" s="206">
        <v>3.8</v>
      </c>
      <c r="W43" s="206">
        <v>0.79</v>
      </c>
      <c r="X43" s="206">
        <v>1.69</v>
      </c>
      <c r="Y43" s="206">
        <v>0</v>
      </c>
      <c r="Z43" s="206">
        <v>4.7699999999999996</v>
      </c>
      <c r="AA43" s="206">
        <v>1.55</v>
      </c>
      <c r="AB43" s="206">
        <v>0</v>
      </c>
      <c r="AC43" s="206">
        <v>19.690000000000001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308.19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61.09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0.14000000000000001</v>
      </c>
      <c r="Q44" s="206">
        <v>10.029999999999999</v>
      </c>
      <c r="R44" s="206">
        <v>0.36</v>
      </c>
      <c r="S44" s="206">
        <v>0.45</v>
      </c>
      <c r="T44" s="206">
        <v>1.47</v>
      </c>
      <c r="U44" s="206">
        <v>2.02</v>
      </c>
      <c r="V44" s="206">
        <v>2.62</v>
      </c>
      <c r="W44" s="206">
        <v>0.79</v>
      </c>
      <c r="X44" s="206">
        <v>1.69</v>
      </c>
      <c r="Y44" s="206">
        <v>0</v>
      </c>
      <c r="Z44" s="206">
        <v>4.7699999999999996</v>
      </c>
      <c r="AA44" s="206">
        <v>1.55</v>
      </c>
      <c r="AB44" s="206">
        <v>0</v>
      </c>
      <c r="AC44" s="206">
        <v>30.96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308.19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28.42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0.14000000000000001</v>
      </c>
      <c r="Q45" s="206">
        <v>10.029999999999999</v>
      </c>
      <c r="R45" s="206">
        <v>0.36</v>
      </c>
      <c r="S45" s="206">
        <v>0.45</v>
      </c>
      <c r="T45" s="206">
        <v>1.47</v>
      </c>
      <c r="U45" s="206">
        <v>2.02</v>
      </c>
      <c r="V45" s="206">
        <v>1.2</v>
      </c>
      <c r="W45" s="206">
        <v>0.79</v>
      </c>
      <c r="X45" s="206">
        <v>1.69</v>
      </c>
      <c r="Y45" s="206">
        <v>0</v>
      </c>
      <c r="Z45" s="206">
        <v>4.7699999999999996</v>
      </c>
      <c r="AA45" s="206">
        <v>1.55</v>
      </c>
      <c r="AB45" s="206">
        <v>0</v>
      </c>
      <c r="AC45" s="206">
        <v>20.350000000000001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308.19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33.22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0.14000000000000001</v>
      </c>
      <c r="Q46" s="206">
        <v>10.029999999999999</v>
      </c>
      <c r="R46" s="206">
        <v>0.36</v>
      </c>
      <c r="S46" s="206">
        <v>0.45</v>
      </c>
      <c r="T46" s="206">
        <v>1.47</v>
      </c>
      <c r="U46" s="206">
        <v>2.02</v>
      </c>
      <c r="V46" s="206">
        <v>1.2</v>
      </c>
      <c r="W46" s="206">
        <v>0.79</v>
      </c>
      <c r="X46" s="206">
        <v>1.69</v>
      </c>
      <c r="Y46" s="206">
        <v>0</v>
      </c>
      <c r="Z46" s="206">
        <v>4.7699999999999996</v>
      </c>
      <c r="AA46" s="206">
        <v>1.55</v>
      </c>
      <c r="AB46" s="206">
        <v>0</v>
      </c>
      <c r="AC46" s="206">
        <v>20.350000000000001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308.19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9.99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0.14000000000000001</v>
      </c>
      <c r="Q47" s="206">
        <v>10.029999999999999</v>
      </c>
      <c r="R47" s="206">
        <v>0.36</v>
      </c>
      <c r="S47" s="206">
        <v>0.45</v>
      </c>
      <c r="T47" s="206">
        <v>1.47</v>
      </c>
      <c r="U47" s="206">
        <v>2.02</v>
      </c>
      <c r="V47" s="206">
        <v>1.2</v>
      </c>
      <c r="W47" s="206">
        <v>0.79</v>
      </c>
      <c r="X47" s="206">
        <v>1.69</v>
      </c>
      <c r="Y47" s="206">
        <v>0</v>
      </c>
      <c r="Z47" s="206">
        <v>4.7699999999999996</v>
      </c>
      <c r="AA47" s="206">
        <v>1.55</v>
      </c>
      <c r="AB47" s="206">
        <v>0</v>
      </c>
      <c r="AC47" s="206">
        <v>20.350000000000001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308.19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9.99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0.14000000000000001</v>
      </c>
      <c r="Q48" s="206">
        <v>10.029999999999999</v>
      </c>
      <c r="R48" s="206">
        <v>0.36</v>
      </c>
      <c r="S48" s="206">
        <v>0.45</v>
      </c>
      <c r="T48" s="206">
        <v>1.47</v>
      </c>
      <c r="U48" s="206">
        <v>2.02</v>
      </c>
      <c r="V48" s="206">
        <v>1.2</v>
      </c>
      <c r="W48" s="206">
        <v>0.79</v>
      </c>
      <c r="X48" s="206">
        <v>1.69</v>
      </c>
      <c r="Y48" s="206">
        <v>0</v>
      </c>
      <c r="Z48" s="206">
        <v>4.7699999999999996</v>
      </c>
      <c r="AA48" s="206">
        <v>1.55</v>
      </c>
      <c r="AB48" s="206">
        <v>0</v>
      </c>
      <c r="AC48" s="206">
        <v>20.350000000000001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308.19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0.14000000000000001</v>
      </c>
      <c r="Q49" s="206">
        <v>10.029999999999999</v>
      </c>
      <c r="R49" s="206">
        <v>0.36</v>
      </c>
      <c r="S49" s="206">
        <v>0.45</v>
      </c>
      <c r="T49" s="206">
        <v>1.47</v>
      </c>
      <c r="U49" s="206">
        <v>2.02</v>
      </c>
      <c r="V49" s="206">
        <v>0.31</v>
      </c>
      <c r="W49" s="206">
        <v>0.79</v>
      </c>
      <c r="X49" s="206">
        <v>1.69</v>
      </c>
      <c r="Y49" s="206">
        <v>0</v>
      </c>
      <c r="Z49" s="206">
        <v>4.7699999999999996</v>
      </c>
      <c r="AA49" s="206">
        <v>1.55</v>
      </c>
      <c r="AB49" s="206">
        <v>0</v>
      </c>
      <c r="AC49" s="206">
        <v>20.350000000000001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308.19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0.14000000000000001</v>
      </c>
      <c r="Q50" s="206">
        <v>10.029999999999999</v>
      </c>
      <c r="R50" s="206">
        <v>0.36</v>
      </c>
      <c r="S50" s="206">
        <v>0.45</v>
      </c>
      <c r="T50" s="206">
        <v>1.47</v>
      </c>
      <c r="U50" s="206">
        <v>2.02</v>
      </c>
      <c r="V50" s="206">
        <v>0.31</v>
      </c>
      <c r="W50" s="206">
        <v>0.79</v>
      </c>
      <c r="X50" s="206">
        <v>1.69</v>
      </c>
      <c r="Y50" s="206">
        <v>0</v>
      </c>
      <c r="Z50" s="206">
        <v>4.7699999999999996</v>
      </c>
      <c r="AA50" s="206">
        <v>1.55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308.19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9.99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0.14000000000000001</v>
      </c>
      <c r="Q51" s="206">
        <v>10.029999999999999</v>
      </c>
      <c r="R51" s="206">
        <v>0.36</v>
      </c>
      <c r="S51" s="206">
        <v>0.45</v>
      </c>
      <c r="T51" s="206">
        <v>1.47</v>
      </c>
      <c r="U51" s="206">
        <v>2.02</v>
      </c>
      <c r="V51" s="206">
        <v>0.31</v>
      </c>
      <c r="W51" s="206">
        <v>0.79</v>
      </c>
      <c r="X51" s="206">
        <v>1.69</v>
      </c>
      <c r="Y51" s="206">
        <v>0</v>
      </c>
      <c r="Z51" s="206">
        <v>4.7699999999999996</v>
      </c>
      <c r="AA51" s="206">
        <v>1.55</v>
      </c>
      <c r="AB51" s="206">
        <v>0</v>
      </c>
      <c r="AC51" s="206">
        <v>21.32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308.19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9.99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0.14000000000000001</v>
      </c>
      <c r="Q52" s="206">
        <v>10.029999999999999</v>
      </c>
      <c r="R52" s="206">
        <v>0.36</v>
      </c>
      <c r="S52" s="206">
        <v>0.45</v>
      </c>
      <c r="T52" s="206">
        <v>1.47</v>
      </c>
      <c r="U52" s="206">
        <v>2.02</v>
      </c>
      <c r="V52" s="206">
        <v>0.31</v>
      </c>
      <c r="W52" s="206">
        <v>0.79</v>
      </c>
      <c r="X52" s="206">
        <v>1.69</v>
      </c>
      <c r="Y52" s="206">
        <v>0</v>
      </c>
      <c r="Z52" s="206">
        <v>4.7699999999999996</v>
      </c>
      <c r="AA52" s="206">
        <v>1.55</v>
      </c>
      <c r="AB52" s="206">
        <v>0</v>
      </c>
      <c r="AC52" s="206">
        <v>21.32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308.19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0.14000000000000001</v>
      </c>
      <c r="Q53" s="206">
        <v>10.029999999999999</v>
      </c>
      <c r="R53" s="206">
        <v>0.36</v>
      </c>
      <c r="S53" s="206">
        <v>0.45</v>
      </c>
      <c r="T53" s="206">
        <v>1.47</v>
      </c>
      <c r="U53" s="206">
        <v>2.02</v>
      </c>
      <c r="V53" s="206">
        <v>0.31</v>
      </c>
      <c r="W53" s="206">
        <v>0.79</v>
      </c>
      <c r="X53" s="206">
        <v>1.69</v>
      </c>
      <c r="Y53" s="206">
        <v>0</v>
      </c>
      <c r="Z53" s="206">
        <v>4.7699999999999996</v>
      </c>
      <c r="AA53" s="206">
        <v>1.55</v>
      </c>
      <c r="AB53" s="206">
        <v>0</v>
      </c>
      <c r="AC53" s="206">
        <v>31.06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308.19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9.99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0.14000000000000001</v>
      </c>
      <c r="Q54" s="206">
        <v>10.029999999999999</v>
      </c>
      <c r="R54" s="206">
        <v>0.36</v>
      </c>
      <c r="S54" s="206">
        <v>0.45</v>
      </c>
      <c r="T54" s="206">
        <v>1.47</v>
      </c>
      <c r="U54" s="206">
        <v>2.02</v>
      </c>
      <c r="V54" s="206">
        <v>0.31</v>
      </c>
      <c r="W54" s="206">
        <v>0.79</v>
      </c>
      <c r="X54" s="206">
        <v>1.69</v>
      </c>
      <c r="Y54" s="206">
        <v>0</v>
      </c>
      <c r="Z54" s="206">
        <v>4.7699999999999996</v>
      </c>
      <c r="AA54" s="206">
        <v>1.55</v>
      </c>
      <c r="AB54" s="206">
        <v>0</v>
      </c>
      <c r="AC54" s="206">
        <v>31.06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308.19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9.99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0.14000000000000001</v>
      </c>
      <c r="Q55" s="206">
        <v>10.029999999999999</v>
      </c>
      <c r="R55" s="206">
        <v>0.36</v>
      </c>
      <c r="S55" s="206">
        <v>0.45</v>
      </c>
      <c r="T55" s="206">
        <v>1.47</v>
      </c>
      <c r="U55" s="206">
        <v>2.02</v>
      </c>
      <c r="V55" s="206">
        <v>0.31</v>
      </c>
      <c r="W55" s="206">
        <v>0.79</v>
      </c>
      <c r="X55" s="206">
        <v>1.69</v>
      </c>
      <c r="Y55" s="206">
        <v>0</v>
      </c>
      <c r="Z55" s="206">
        <v>4.7699999999999996</v>
      </c>
      <c r="AA55" s="206">
        <v>1.55</v>
      </c>
      <c r="AB55" s="206">
        <v>0</v>
      </c>
      <c r="AC55" s="206">
        <v>31.18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311.3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9.99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0.14000000000000001</v>
      </c>
      <c r="Q56" s="206">
        <v>10.029999999999999</v>
      </c>
      <c r="R56" s="206">
        <v>0.36</v>
      </c>
      <c r="S56" s="206">
        <v>0.45</v>
      </c>
      <c r="T56" s="206">
        <v>1.47</v>
      </c>
      <c r="U56" s="206">
        <v>2.02</v>
      </c>
      <c r="V56" s="206">
        <v>0.31</v>
      </c>
      <c r="W56" s="206">
        <v>0.79</v>
      </c>
      <c r="X56" s="206">
        <v>1.69</v>
      </c>
      <c r="Y56" s="206">
        <v>0</v>
      </c>
      <c r="Z56" s="206">
        <v>4.7699999999999996</v>
      </c>
      <c r="AA56" s="206">
        <v>1.55</v>
      </c>
      <c r="AB56" s="206">
        <v>0</v>
      </c>
      <c r="AC56" s="206">
        <v>21.32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311.3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9.99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0.14000000000000001</v>
      </c>
      <c r="Q57" s="206">
        <v>10.029999999999999</v>
      </c>
      <c r="R57" s="206">
        <v>0.36</v>
      </c>
      <c r="S57" s="206">
        <v>0.45</v>
      </c>
      <c r="T57" s="206">
        <v>1.47</v>
      </c>
      <c r="U57" s="206">
        <v>2.02</v>
      </c>
      <c r="V57" s="206">
        <v>0.31</v>
      </c>
      <c r="W57" s="206">
        <v>0.79</v>
      </c>
      <c r="X57" s="206">
        <v>1.69</v>
      </c>
      <c r="Y57" s="206">
        <v>0</v>
      </c>
      <c r="Z57" s="206">
        <v>4.7699999999999996</v>
      </c>
      <c r="AA57" s="206">
        <v>1.55</v>
      </c>
      <c r="AB57" s="206">
        <v>0</v>
      </c>
      <c r="AC57" s="206">
        <v>21.32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311.3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9.99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0.14000000000000001</v>
      </c>
      <c r="Q58" s="206">
        <v>10.029999999999999</v>
      </c>
      <c r="R58" s="206">
        <v>0.36</v>
      </c>
      <c r="S58" s="206">
        <v>0.45</v>
      </c>
      <c r="T58" s="206">
        <v>1.47</v>
      </c>
      <c r="U58" s="206">
        <v>2.02</v>
      </c>
      <c r="V58" s="206">
        <v>0.31</v>
      </c>
      <c r="W58" s="206">
        <v>0.79</v>
      </c>
      <c r="X58" s="206">
        <v>1.69</v>
      </c>
      <c r="Y58" s="206">
        <v>0</v>
      </c>
      <c r="Z58" s="206">
        <v>4.7699999999999996</v>
      </c>
      <c r="AA58" s="206">
        <v>1.55</v>
      </c>
      <c r="AB58" s="206">
        <v>0</v>
      </c>
      <c r="AC58" s="206">
        <v>19.690000000000001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311.3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9.99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0.14000000000000001</v>
      </c>
      <c r="Q59" s="206">
        <v>10.029999999999999</v>
      </c>
      <c r="R59" s="206">
        <v>0.36</v>
      </c>
      <c r="S59" s="206">
        <v>0.45</v>
      </c>
      <c r="T59" s="206">
        <v>1.47</v>
      </c>
      <c r="U59" s="206">
        <v>2.02</v>
      </c>
      <c r="V59" s="206">
        <v>0.31</v>
      </c>
      <c r="W59" s="206">
        <v>0.79</v>
      </c>
      <c r="X59" s="206">
        <v>1.69</v>
      </c>
      <c r="Y59" s="206">
        <v>0</v>
      </c>
      <c r="Z59" s="206">
        <v>4.7699999999999996</v>
      </c>
      <c r="AA59" s="206">
        <v>1.55</v>
      </c>
      <c r="AB59" s="206">
        <v>0</v>
      </c>
      <c r="AC59" s="206">
        <v>19.690000000000001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311.3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9.99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0.14000000000000001</v>
      </c>
      <c r="Q60" s="206">
        <v>10.029999999999999</v>
      </c>
      <c r="R60" s="206">
        <v>0.36</v>
      </c>
      <c r="S60" s="206">
        <v>0.45</v>
      </c>
      <c r="T60" s="206">
        <v>1.47</v>
      </c>
      <c r="U60" s="206">
        <v>2.02</v>
      </c>
      <c r="V60" s="206">
        <v>0.31</v>
      </c>
      <c r="W60" s="206">
        <v>0.79</v>
      </c>
      <c r="X60" s="206">
        <v>1.69</v>
      </c>
      <c r="Y60" s="206">
        <v>0</v>
      </c>
      <c r="Z60" s="206">
        <v>4.7699999999999996</v>
      </c>
      <c r="AA60" s="206">
        <v>1.55</v>
      </c>
      <c r="AB60" s="206">
        <v>0</v>
      </c>
      <c r="AC60" s="206">
        <v>19.690000000000001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311.3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9.99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0.13</v>
      </c>
      <c r="Q61" s="206">
        <v>10.029999999999999</v>
      </c>
      <c r="R61" s="206">
        <v>0.36</v>
      </c>
      <c r="S61" s="206">
        <v>0.46</v>
      </c>
      <c r="T61" s="206">
        <v>1.47</v>
      </c>
      <c r="U61" s="206">
        <v>2.02</v>
      </c>
      <c r="V61" s="206">
        <v>1</v>
      </c>
      <c r="W61" s="206">
        <v>0.79</v>
      </c>
      <c r="X61" s="206">
        <v>1.69</v>
      </c>
      <c r="Y61" s="206">
        <v>0</v>
      </c>
      <c r="Z61" s="206">
        <v>4.7699999999999996</v>
      </c>
      <c r="AA61" s="206">
        <v>1.55</v>
      </c>
      <c r="AB61" s="206">
        <v>0</v>
      </c>
      <c r="AC61" s="206">
        <v>30.85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311.3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9.99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0.13</v>
      </c>
      <c r="Q62" s="206">
        <v>10.029999999999999</v>
      </c>
      <c r="R62" s="206">
        <v>0.36</v>
      </c>
      <c r="S62" s="206">
        <v>0.45</v>
      </c>
      <c r="T62" s="206">
        <v>1.47</v>
      </c>
      <c r="U62" s="206">
        <v>2.02</v>
      </c>
      <c r="V62" s="206">
        <v>0.74</v>
      </c>
      <c r="W62" s="206">
        <v>0.79</v>
      </c>
      <c r="X62" s="206">
        <v>1.69</v>
      </c>
      <c r="Y62" s="206">
        <v>0</v>
      </c>
      <c r="Z62" s="206">
        <v>4.7699999999999996</v>
      </c>
      <c r="AA62" s="206">
        <v>1.55</v>
      </c>
      <c r="AB62" s="206">
        <v>0</v>
      </c>
      <c r="AC62" s="206">
        <v>30.85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311.3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35.950000000000003</v>
      </c>
      <c r="J63" s="206">
        <v>0.72</v>
      </c>
      <c r="K63" s="206">
        <v>9.99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0.13</v>
      </c>
      <c r="Q63" s="206">
        <v>10.029999999999999</v>
      </c>
      <c r="R63" s="206">
        <v>0.36</v>
      </c>
      <c r="S63" s="206">
        <v>0.45</v>
      </c>
      <c r="T63" s="206">
        <v>1.47</v>
      </c>
      <c r="U63" s="206">
        <v>2.02</v>
      </c>
      <c r="V63" s="206">
        <v>0.31</v>
      </c>
      <c r="W63" s="206">
        <v>0.79</v>
      </c>
      <c r="X63" s="206">
        <v>1.69</v>
      </c>
      <c r="Y63" s="206">
        <v>0</v>
      </c>
      <c r="Z63" s="206">
        <v>4.7699999999999996</v>
      </c>
      <c r="AA63" s="206">
        <v>1.55</v>
      </c>
      <c r="AB63" s="206">
        <v>0</v>
      </c>
      <c r="AC63" s="206">
        <v>19.690000000000001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311.3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35.950000000000003</v>
      </c>
      <c r="J64" s="206">
        <v>0.72</v>
      </c>
      <c r="K64" s="206">
        <v>9.99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0.13</v>
      </c>
      <c r="Q64" s="206">
        <v>10.029999999999999</v>
      </c>
      <c r="R64" s="206">
        <v>0.36</v>
      </c>
      <c r="S64" s="206">
        <v>0.45</v>
      </c>
      <c r="T64" s="206">
        <v>1.47</v>
      </c>
      <c r="U64" s="206">
        <v>2.02</v>
      </c>
      <c r="V64" s="206">
        <v>0.31</v>
      </c>
      <c r="W64" s="206">
        <v>0.79</v>
      </c>
      <c r="X64" s="206">
        <v>1.69</v>
      </c>
      <c r="Y64" s="206">
        <v>0</v>
      </c>
      <c r="Z64" s="206">
        <v>4.7699999999999996</v>
      </c>
      <c r="AA64" s="206">
        <v>1.55</v>
      </c>
      <c r="AB64" s="206">
        <v>0</v>
      </c>
      <c r="AC64" s="206">
        <v>19.690000000000001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311.3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15.17</v>
      </c>
      <c r="H65" s="206">
        <v>0</v>
      </c>
      <c r="I65" s="206">
        <v>35.950000000000003</v>
      </c>
      <c r="J65" s="206">
        <v>0.72</v>
      </c>
      <c r="K65" s="206">
        <v>9.99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0.12</v>
      </c>
      <c r="Q65" s="206">
        <v>10.029999999999999</v>
      </c>
      <c r="R65" s="206">
        <v>0.36</v>
      </c>
      <c r="S65" s="206">
        <v>0.45</v>
      </c>
      <c r="T65" s="206">
        <v>1.47</v>
      </c>
      <c r="U65" s="206">
        <v>2.02</v>
      </c>
      <c r="V65" s="206">
        <v>0.31</v>
      </c>
      <c r="W65" s="206">
        <v>0.79</v>
      </c>
      <c r="X65" s="206">
        <v>1.69</v>
      </c>
      <c r="Y65" s="206">
        <v>0</v>
      </c>
      <c r="Z65" s="206">
        <v>4.7699999999999996</v>
      </c>
      <c r="AA65" s="206">
        <v>1.55</v>
      </c>
      <c r="AB65" s="206">
        <v>0</v>
      </c>
      <c r="AC65" s="206">
        <v>19.690000000000001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311.3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15.17</v>
      </c>
      <c r="H66" s="206">
        <v>0</v>
      </c>
      <c r="I66" s="206">
        <v>35.950000000000003</v>
      </c>
      <c r="J66" s="206">
        <v>0.72</v>
      </c>
      <c r="K66" s="206">
        <v>9.99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0.12</v>
      </c>
      <c r="Q66" s="206">
        <v>10.029999999999999</v>
      </c>
      <c r="R66" s="206">
        <v>0.36</v>
      </c>
      <c r="S66" s="206">
        <v>0.45</v>
      </c>
      <c r="T66" s="206">
        <v>1.47</v>
      </c>
      <c r="U66" s="206">
        <v>2.02</v>
      </c>
      <c r="V66" s="206">
        <v>0.31</v>
      </c>
      <c r="W66" s="206">
        <v>0.79</v>
      </c>
      <c r="X66" s="206">
        <v>1.69</v>
      </c>
      <c r="Y66" s="206">
        <v>0</v>
      </c>
      <c r="Z66" s="206">
        <v>4.7699999999999996</v>
      </c>
      <c r="AA66" s="206">
        <v>1.55</v>
      </c>
      <c r="AB66" s="206">
        <v>0</v>
      </c>
      <c r="AC66" s="206">
        <v>19.690000000000001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311.3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15.17</v>
      </c>
      <c r="H67" s="206">
        <v>0</v>
      </c>
      <c r="I67" s="206">
        <v>35.950000000000003</v>
      </c>
      <c r="J67" s="206">
        <v>0.72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0.12</v>
      </c>
      <c r="Q67" s="206">
        <v>10.029999999999999</v>
      </c>
      <c r="R67" s="206">
        <v>0.36</v>
      </c>
      <c r="S67" s="206">
        <v>0.45</v>
      </c>
      <c r="T67" s="206">
        <v>1.47</v>
      </c>
      <c r="U67" s="206">
        <v>2.02</v>
      </c>
      <c r="V67" s="206">
        <v>0.31</v>
      </c>
      <c r="W67" s="206">
        <v>0.79</v>
      </c>
      <c r="X67" s="206">
        <v>1.69</v>
      </c>
      <c r="Y67" s="206">
        <v>0</v>
      </c>
      <c r="Z67" s="206">
        <v>4.7699999999999996</v>
      </c>
      <c r="AA67" s="206">
        <v>1.55</v>
      </c>
      <c r="AB67" s="206">
        <v>0</v>
      </c>
      <c r="AC67" s="206">
        <v>19.690000000000001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311.3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15.17</v>
      </c>
      <c r="H68" s="206">
        <v>0</v>
      </c>
      <c r="I68" s="206">
        <v>35.950000000000003</v>
      </c>
      <c r="J68" s="206">
        <v>0.72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0.12</v>
      </c>
      <c r="Q68" s="206">
        <v>10.029999999999999</v>
      </c>
      <c r="R68" s="206">
        <v>0.36</v>
      </c>
      <c r="S68" s="206">
        <v>0.45</v>
      </c>
      <c r="T68" s="206">
        <v>1.47</v>
      </c>
      <c r="U68" s="206">
        <v>2.02</v>
      </c>
      <c r="V68" s="206">
        <v>0.31</v>
      </c>
      <c r="W68" s="206">
        <v>0.79</v>
      </c>
      <c r="X68" s="206">
        <v>1.69</v>
      </c>
      <c r="Y68" s="206">
        <v>0</v>
      </c>
      <c r="Z68" s="206">
        <v>4.7699999999999996</v>
      </c>
      <c r="AA68" s="206">
        <v>1.55</v>
      </c>
      <c r="AB68" s="206">
        <v>0</v>
      </c>
      <c r="AC68" s="206">
        <v>19.690000000000001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311.3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15.17</v>
      </c>
      <c r="H69" s="206">
        <v>0</v>
      </c>
      <c r="I69" s="206">
        <v>35.950000000000003</v>
      </c>
      <c r="J69" s="206">
        <v>0.72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0.11</v>
      </c>
      <c r="Q69" s="206">
        <v>10.029999999999999</v>
      </c>
      <c r="R69" s="206">
        <v>0.36</v>
      </c>
      <c r="S69" s="206">
        <v>0.45</v>
      </c>
      <c r="T69" s="206">
        <v>1.47</v>
      </c>
      <c r="U69" s="206">
        <v>2.02</v>
      </c>
      <c r="V69" s="206">
        <v>0.31</v>
      </c>
      <c r="W69" s="206">
        <v>0.79</v>
      </c>
      <c r="X69" s="206">
        <v>1.69</v>
      </c>
      <c r="Y69" s="206">
        <v>0</v>
      </c>
      <c r="Z69" s="206">
        <v>4.7699999999999996</v>
      </c>
      <c r="AA69" s="206">
        <v>1.55</v>
      </c>
      <c r="AB69" s="206">
        <v>0</v>
      </c>
      <c r="AC69" s="206">
        <v>19.690000000000001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311.3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15.17</v>
      </c>
      <c r="H70" s="206">
        <v>0</v>
      </c>
      <c r="I70" s="206">
        <v>35.950000000000003</v>
      </c>
      <c r="J70" s="206">
        <v>0.72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0.11</v>
      </c>
      <c r="Q70" s="206">
        <v>10.029999999999999</v>
      </c>
      <c r="R70" s="206">
        <v>0.36</v>
      </c>
      <c r="S70" s="206">
        <v>0.45</v>
      </c>
      <c r="T70" s="206">
        <v>1.47</v>
      </c>
      <c r="U70" s="206">
        <v>2.02</v>
      </c>
      <c r="V70" s="206">
        <v>0.31</v>
      </c>
      <c r="W70" s="206">
        <v>0.79</v>
      </c>
      <c r="X70" s="206">
        <v>1.69</v>
      </c>
      <c r="Y70" s="206">
        <v>0</v>
      </c>
      <c r="Z70" s="206">
        <v>4.7699999999999996</v>
      </c>
      <c r="AA70" s="206">
        <v>1.55</v>
      </c>
      <c r="AB70" s="206">
        <v>0</v>
      </c>
      <c r="AC70" s="206">
        <v>19.690000000000001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311.3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15.17</v>
      </c>
      <c r="H71" s="206">
        <v>0</v>
      </c>
      <c r="I71" s="206">
        <v>35.950000000000003</v>
      </c>
      <c r="J71" s="206">
        <v>0.72</v>
      </c>
      <c r="K71" s="206">
        <v>9.98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0.11</v>
      </c>
      <c r="Q71" s="206">
        <v>10.029999999999999</v>
      </c>
      <c r="R71" s="206">
        <v>0.36</v>
      </c>
      <c r="S71" s="206">
        <v>0.45</v>
      </c>
      <c r="T71" s="206">
        <v>1.47</v>
      </c>
      <c r="U71" s="206">
        <v>2.02</v>
      </c>
      <c r="V71" s="206">
        <v>0.31</v>
      </c>
      <c r="W71" s="206">
        <v>0.79</v>
      </c>
      <c r="X71" s="206">
        <v>1.69</v>
      </c>
      <c r="Y71" s="206">
        <v>0</v>
      </c>
      <c r="Z71" s="206">
        <v>4.7699999999999996</v>
      </c>
      <c r="AA71" s="206">
        <v>1.55</v>
      </c>
      <c r="AB71" s="206">
        <v>0</v>
      </c>
      <c r="AC71" s="206">
        <v>20.350000000000001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311.3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15.17</v>
      </c>
      <c r="H72" s="206">
        <v>0</v>
      </c>
      <c r="I72" s="206">
        <v>35.950000000000003</v>
      </c>
      <c r="J72" s="206">
        <v>0.72</v>
      </c>
      <c r="K72" s="206">
        <v>9.98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0.11</v>
      </c>
      <c r="Q72" s="206">
        <v>10.029999999999999</v>
      </c>
      <c r="R72" s="206">
        <v>0.36</v>
      </c>
      <c r="S72" s="206">
        <v>0.45</v>
      </c>
      <c r="T72" s="206">
        <v>1.47</v>
      </c>
      <c r="U72" s="206">
        <v>2.02</v>
      </c>
      <c r="V72" s="206">
        <v>0.31</v>
      </c>
      <c r="W72" s="206">
        <v>0.79</v>
      </c>
      <c r="X72" s="206">
        <v>1.69</v>
      </c>
      <c r="Y72" s="206">
        <v>0</v>
      </c>
      <c r="Z72" s="206">
        <v>4.7699999999999996</v>
      </c>
      <c r="AA72" s="206">
        <v>1.55</v>
      </c>
      <c r="AB72" s="206">
        <v>0</v>
      </c>
      <c r="AC72" s="206">
        <v>20.350000000000001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311.3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15.17</v>
      </c>
      <c r="H73" s="206">
        <v>0</v>
      </c>
      <c r="I73" s="206">
        <v>35.950000000000003</v>
      </c>
      <c r="J73" s="206">
        <v>0.72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0.11</v>
      </c>
      <c r="Q73" s="206">
        <v>10.029999999999999</v>
      </c>
      <c r="R73" s="206">
        <v>0.36</v>
      </c>
      <c r="S73" s="206">
        <v>0.45</v>
      </c>
      <c r="T73" s="206">
        <v>1.47</v>
      </c>
      <c r="U73" s="206">
        <v>2.02</v>
      </c>
      <c r="V73" s="206">
        <v>3.38</v>
      </c>
      <c r="W73" s="206">
        <v>0.79</v>
      </c>
      <c r="X73" s="206">
        <v>1.69</v>
      </c>
      <c r="Y73" s="206">
        <v>0</v>
      </c>
      <c r="Z73" s="206">
        <v>4.7699999999999996</v>
      </c>
      <c r="AA73" s="206">
        <v>1.55</v>
      </c>
      <c r="AB73" s="206">
        <v>0</v>
      </c>
      <c r="AC73" s="206">
        <v>20.350000000000001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311.3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15.17</v>
      </c>
      <c r="H74" s="206">
        <v>0</v>
      </c>
      <c r="I74" s="206">
        <v>35.950000000000003</v>
      </c>
      <c r="J74" s="206">
        <v>0.72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0.11</v>
      </c>
      <c r="Q74" s="206">
        <v>10.029999999999999</v>
      </c>
      <c r="R74" s="206">
        <v>0.36</v>
      </c>
      <c r="S74" s="206">
        <v>0.45</v>
      </c>
      <c r="T74" s="206">
        <v>1.47</v>
      </c>
      <c r="U74" s="206">
        <v>2.02</v>
      </c>
      <c r="V74" s="206">
        <v>3.38</v>
      </c>
      <c r="W74" s="206">
        <v>0.79</v>
      </c>
      <c r="X74" s="206">
        <v>1.69</v>
      </c>
      <c r="Y74" s="206">
        <v>0</v>
      </c>
      <c r="Z74" s="206">
        <v>4.7699999999999996</v>
      </c>
      <c r="AA74" s="206">
        <v>1.55</v>
      </c>
      <c r="AB74" s="206">
        <v>0</v>
      </c>
      <c r="AC74" s="206">
        <v>20.350000000000001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311.3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15.17</v>
      </c>
      <c r="H75" s="206">
        <v>0</v>
      </c>
      <c r="I75" s="206">
        <v>35.950000000000003</v>
      </c>
      <c r="J75" s="206">
        <v>0.72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0.12</v>
      </c>
      <c r="Q75" s="206">
        <v>10.029999999999999</v>
      </c>
      <c r="R75" s="206">
        <v>0.36</v>
      </c>
      <c r="S75" s="206">
        <v>0.45</v>
      </c>
      <c r="T75" s="206">
        <v>1.47</v>
      </c>
      <c r="U75" s="206">
        <v>2.02</v>
      </c>
      <c r="V75" s="206">
        <v>3.54</v>
      </c>
      <c r="W75" s="206">
        <v>0.79</v>
      </c>
      <c r="X75" s="206">
        <v>1.69</v>
      </c>
      <c r="Y75" s="206">
        <v>0</v>
      </c>
      <c r="Z75" s="206">
        <v>4.7699999999999996</v>
      </c>
      <c r="AA75" s="206">
        <v>1.55</v>
      </c>
      <c r="AB75" s="206">
        <v>0</v>
      </c>
      <c r="AC75" s="206">
        <v>20.350000000000001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317.52999999999997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15.17</v>
      </c>
      <c r="H76" s="206">
        <v>0</v>
      </c>
      <c r="I76" s="206">
        <v>35.950000000000003</v>
      </c>
      <c r="J76" s="206">
        <v>0.72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0.12</v>
      </c>
      <c r="Q76" s="206">
        <v>10.029999999999999</v>
      </c>
      <c r="R76" s="206">
        <v>0.36</v>
      </c>
      <c r="S76" s="206">
        <v>0.45</v>
      </c>
      <c r="T76" s="206">
        <v>1.47</v>
      </c>
      <c r="U76" s="206">
        <v>2.02</v>
      </c>
      <c r="V76" s="206">
        <v>3.54</v>
      </c>
      <c r="W76" s="206">
        <v>0.79</v>
      </c>
      <c r="X76" s="206">
        <v>1.69</v>
      </c>
      <c r="Y76" s="206">
        <v>0</v>
      </c>
      <c r="Z76" s="206">
        <v>4.7699999999999996</v>
      </c>
      <c r="AA76" s="206">
        <v>1.55</v>
      </c>
      <c r="AB76" s="206">
        <v>0</v>
      </c>
      <c r="AC76" s="206">
        <v>20.350000000000001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317.52999999999997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15.17</v>
      </c>
      <c r="H77" s="206">
        <v>0</v>
      </c>
      <c r="I77" s="206">
        <v>35.950000000000003</v>
      </c>
      <c r="J77" s="206">
        <v>0.72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0.14000000000000001</v>
      </c>
      <c r="Q77" s="206">
        <v>10.029999999999999</v>
      </c>
      <c r="R77" s="206">
        <v>0.36</v>
      </c>
      <c r="S77" s="206">
        <v>0.45</v>
      </c>
      <c r="T77" s="206">
        <v>1.47</v>
      </c>
      <c r="U77" s="206">
        <v>2.02</v>
      </c>
      <c r="V77" s="206">
        <v>3.54</v>
      </c>
      <c r="W77" s="206">
        <v>0.79</v>
      </c>
      <c r="X77" s="206">
        <v>1.69</v>
      </c>
      <c r="Y77" s="206">
        <v>0</v>
      </c>
      <c r="Z77" s="206">
        <v>4.7699999999999996</v>
      </c>
      <c r="AA77" s="206">
        <v>1.55</v>
      </c>
      <c r="AB77" s="206">
        <v>0</v>
      </c>
      <c r="AC77" s="206">
        <v>20.350000000000001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317.52999999999997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15.17</v>
      </c>
      <c r="H78" s="206">
        <v>0</v>
      </c>
      <c r="I78" s="206">
        <v>35.950000000000003</v>
      </c>
      <c r="J78" s="206">
        <v>0.72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0.14000000000000001</v>
      </c>
      <c r="Q78" s="206">
        <v>10.029999999999999</v>
      </c>
      <c r="R78" s="206">
        <v>0.36</v>
      </c>
      <c r="S78" s="206">
        <v>0.45</v>
      </c>
      <c r="T78" s="206">
        <v>1.47</v>
      </c>
      <c r="U78" s="206">
        <v>2.02</v>
      </c>
      <c r="V78" s="206">
        <v>3.54</v>
      </c>
      <c r="W78" s="206">
        <v>0.79</v>
      </c>
      <c r="X78" s="206">
        <v>1.69</v>
      </c>
      <c r="Y78" s="206">
        <v>0</v>
      </c>
      <c r="Z78" s="206">
        <v>4.7699999999999996</v>
      </c>
      <c r="AA78" s="206">
        <v>1.55</v>
      </c>
      <c r="AB78" s="206">
        <v>0</v>
      </c>
      <c r="AC78" s="206">
        <v>20.350000000000001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317.52999999999997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15.17</v>
      </c>
      <c r="H79" s="206">
        <v>0</v>
      </c>
      <c r="I79" s="206">
        <v>35.950000000000003</v>
      </c>
      <c r="J79" s="206">
        <v>0.72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0.14000000000000001</v>
      </c>
      <c r="Q79" s="206">
        <v>10.029999999999999</v>
      </c>
      <c r="R79" s="206">
        <v>0.36</v>
      </c>
      <c r="S79" s="206">
        <v>0.45</v>
      </c>
      <c r="T79" s="206">
        <v>1.47</v>
      </c>
      <c r="U79" s="206">
        <v>2.02</v>
      </c>
      <c r="V79" s="206">
        <v>3.48</v>
      </c>
      <c r="W79" s="206">
        <v>0.79</v>
      </c>
      <c r="X79" s="206">
        <v>1.69</v>
      </c>
      <c r="Y79" s="206">
        <v>0</v>
      </c>
      <c r="Z79" s="206">
        <v>4.7699999999999996</v>
      </c>
      <c r="AA79" s="206">
        <v>1.55</v>
      </c>
      <c r="AB79" s="206">
        <v>0</v>
      </c>
      <c r="AC79" s="206">
        <v>20.350000000000001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22.15</v>
      </c>
      <c r="AL79" s="206">
        <v>0</v>
      </c>
      <c r="AM79" s="206">
        <v>0</v>
      </c>
      <c r="AN79" s="206">
        <v>0</v>
      </c>
      <c r="AO79" s="206">
        <v>317.52999999999997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15.17</v>
      </c>
      <c r="H80" s="206">
        <v>0</v>
      </c>
      <c r="I80" s="206">
        <v>35.950000000000003</v>
      </c>
      <c r="J80" s="206">
        <v>0.72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0.14000000000000001</v>
      </c>
      <c r="Q80" s="206">
        <v>10.029999999999999</v>
      </c>
      <c r="R80" s="206">
        <v>0.36</v>
      </c>
      <c r="S80" s="206">
        <v>0.45</v>
      </c>
      <c r="T80" s="206">
        <v>1.47</v>
      </c>
      <c r="U80" s="206">
        <v>2.02</v>
      </c>
      <c r="V80" s="206">
        <v>3.48</v>
      </c>
      <c r="W80" s="206">
        <v>0.79</v>
      </c>
      <c r="X80" s="206">
        <v>1.69</v>
      </c>
      <c r="Y80" s="206">
        <v>0</v>
      </c>
      <c r="Z80" s="206">
        <v>4.7699999999999996</v>
      </c>
      <c r="AA80" s="206">
        <v>1.55</v>
      </c>
      <c r="AB80" s="206">
        <v>0</v>
      </c>
      <c r="AC80" s="206">
        <v>20.350000000000001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22.15</v>
      </c>
      <c r="AL80" s="206">
        <v>0</v>
      </c>
      <c r="AM80" s="206">
        <v>0</v>
      </c>
      <c r="AN80" s="206">
        <v>0</v>
      </c>
      <c r="AO80" s="206">
        <v>317.52999999999997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15.17</v>
      </c>
      <c r="H81" s="206">
        <v>0</v>
      </c>
      <c r="I81" s="206">
        <v>35.950000000000003</v>
      </c>
      <c r="J81" s="206">
        <v>0.72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0.14000000000000001</v>
      </c>
      <c r="Q81" s="206">
        <v>10.029999999999999</v>
      </c>
      <c r="R81" s="206">
        <v>0.36</v>
      </c>
      <c r="S81" s="206">
        <v>0.45</v>
      </c>
      <c r="T81" s="206">
        <v>1.47</v>
      </c>
      <c r="U81" s="206">
        <v>2.02</v>
      </c>
      <c r="V81" s="206">
        <v>0.31</v>
      </c>
      <c r="W81" s="206">
        <v>0.79</v>
      </c>
      <c r="X81" s="206">
        <v>1.69</v>
      </c>
      <c r="Y81" s="206">
        <v>0</v>
      </c>
      <c r="Z81" s="206">
        <v>4.7699999999999996</v>
      </c>
      <c r="AA81" s="206">
        <v>1.55</v>
      </c>
      <c r="AB81" s="206">
        <v>0</v>
      </c>
      <c r="AC81" s="206">
        <v>20.350000000000001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22.15</v>
      </c>
      <c r="AL81" s="206">
        <v>0</v>
      </c>
      <c r="AM81" s="206">
        <v>0</v>
      </c>
      <c r="AN81" s="206">
        <v>0</v>
      </c>
      <c r="AO81" s="206">
        <v>317.52999999999997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15.17</v>
      </c>
      <c r="H82" s="206">
        <v>0</v>
      </c>
      <c r="I82" s="206">
        <v>35.950000000000003</v>
      </c>
      <c r="J82" s="206">
        <v>0.72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0.14000000000000001</v>
      </c>
      <c r="Q82" s="206">
        <v>10.029999999999999</v>
      </c>
      <c r="R82" s="206">
        <v>0.36</v>
      </c>
      <c r="S82" s="206">
        <v>0.45</v>
      </c>
      <c r="T82" s="206">
        <v>1.47</v>
      </c>
      <c r="U82" s="206">
        <v>2.02</v>
      </c>
      <c r="V82" s="206">
        <v>0.31</v>
      </c>
      <c r="W82" s="206">
        <v>0.79</v>
      </c>
      <c r="X82" s="206">
        <v>1.69</v>
      </c>
      <c r="Y82" s="206">
        <v>0</v>
      </c>
      <c r="Z82" s="206">
        <v>4.7699999999999996</v>
      </c>
      <c r="AA82" s="206">
        <v>1.55</v>
      </c>
      <c r="AB82" s="206">
        <v>0</v>
      </c>
      <c r="AC82" s="206">
        <v>20.350000000000001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22.15</v>
      </c>
      <c r="AL82" s="206">
        <v>0</v>
      </c>
      <c r="AM82" s="206">
        <v>0</v>
      </c>
      <c r="AN82" s="206">
        <v>0</v>
      </c>
      <c r="AO82" s="206">
        <v>317.52999999999997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15.17</v>
      </c>
      <c r="H83" s="206">
        <v>0</v>
      </c>
      <c r="I83" s="206">
        <v>35.950000000000003</v>
      </c>
      <c r="J83" s="206">
        <v>0.72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0.14000000000000001</v>
      </c>
      <c r="Q83" s="206">
        <v>10.029999999999999</v>
      </c>
      <c r="R83" s="206">
        <v>0.36</v>
      </c>
      <c r="S83" s="206">
        <v>0.45</v>
      </c>
      <c r="T83" s="206">
        <v>1.47</v>
      </c>
      <c r="U83" s="206">
        <v>2.02</v>
      </c>
      <c r="V83" s="206">
        <v>0.31</v>
      </c>
      <c r="W83" s="206">
        <v>0.79</v>
      </c>
      <c r="X83" s="206">
        <v>1.69</v>
      </c>
      <c r="Y83" s="206">
        <v>0</v>
      </c>
      <c r="Z83" s="206">
        <v>4.7699999999999996</v>
      </c>
      <c r="AA83" s="206">
        <v>1.55</v>
      </c>
      <c r="AB83" s="206">
        <v>0</v>
      </c>
      <c r="AC83" s="206">
        <v>20.350000000000001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22.15</v>
      </c>
      <c r="AL83" s="206">
        <v>0</v>
      </c>
      <c r="AM83" s="206">
        <v>0</v>
      </c>
      <c r="AN83" s="206">
        <v>0</v>
      </c>
      <c r="AO83" s="206">
        <v>317.52999999999997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15.17</v>
      </c>
      <c r="H84" s="206">
        <v>0</v>
      </c>
      <c r="I84" s="206">
        <v>35.950000000000003</v>
      </c>
      <c r="J84" s="206">
        <v>0.72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0.14000000000000001</v>
      </c>
      <c r="Q84" s="206">
        <v>10.029999999999999</v>
      </c>
      <c r="R84" s="206">
        <v>0.36</v>
      </c>
      <c r="S84" s="206">
        <v>0.45</v>
      </c>
      <c r="T84" s="206">
        <v>1.47</v>
      </c>
      <c r="U84" s="206">
        <v>2.02</v>
      </c>
      <c r="V84" s="206">
        <v>0.31</v>
      </c>
      <c r="W84" s="206">
        <v>0.79</v>
      </c>
      <c r="X84" s="206">
        <v>1.69</v>
      </c>
      <c r="Y84" s="206">
        <v>0</v>
      </c>
      <c r="Z84" s="206">
        <v>4.7699999999999996</v>
      </c>
      <c r="AA84" s="206">
        <v>1.55</v>
      </c>
      <c r="AB84" s="206">
        <v>0</v>
      </c>
      <c r="AC84" s="206">
        <v>20.350000000000001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22.15</v>
      </c>
      <c r="AL84" s="206">
        <v>0</v>
      </c>
      <c r="AM84" s="206">
        <v>0</v>
      </c>
      <c r="AN84" s="206">
        <v>0</v>
      </c>
      <c r="AO84" s="206">
        <v>317.52999999999997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15.17</v>
      </c>
      <c r="H85" s="206">
        <v>0</v>
      </c>
      <c r="I85" s="206">
        <v>35.950000000000003</v>
      </c>
      <c r="J85" s="206">
        <v>0.72</v>
      </c>
      <c r="K85" s="206">
        <v>52.44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0.14000000000000001</v>
      </c>
      <c r="Q85" s="206">
        <v>10.029999999999999</v>
      </c>
      <c r="R85" s="206">
        <v>0.36</v>
      </c>
      <c r="S85" s="206">
        <v>0.45</v>
      </c>
      <c r="T85" s="206">
        <v>1.47</v>
      </c>
      <c r="U85" s="206">
        <v>2.02</v>
      </c>
      <c r="V85" s="206">
        <v>0.31</v>
      </c>
      <c r="W85" s="206">
        <v>0.79</v>
      </c>
      <c r="X85" s="206">
        <v>1.69</v>
      </c>
      <c r="Y85" s="206">
        <v>0</v>
      </c>
      <c r="Z85" s="206">
        <v>4.7699999999999996</v>
      </c>
      <c r="AA85" s="206">
        <v>1.55</v>
      </c>
      <c r="AB85" s="206">
        <v>0</v>
      </c>
      <c r="AC85" s="206">
        <v>20.350000000000001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22.15</v>
      </c>
      <c r="AL85" s="206">
        <v>0</v>
      </c>
      <c r="AM85" s="206">
        <v>0</v>
      </c>
      <c r="AN85" s="206">
        <v>0</v>
      </c>
      <c r="AO85" s="206">
        <v>317.52999999999997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15.17</v>
      </c>
      <c r="H86" s="206">
        <v>0</v>
      </c>
      <c r="I86" s="206">
        <v>35.950000000000003</v>
      </c>
      <c r="J86" s="206">
        <v>0.72</v>
      </c>
      <c r="K86" s="206">
        <v>44.76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0.14000000000000001</v>
      </c>
      <c r="Q86" s="206">
        <v>10.029999999999999</v>
      </c>
      <c r="R86" s="206">
        <v>0.36</v>
      </c>
      <c r="S86" s="206">
        <v>0.45</v>
      </c>
      <c r="T86" s="206">
        <v>1.47</v>
      </c>
      <c r="U86" s="206">
        <v>2.02</v>
      </c>
      <c r="V86" s="206">
        <v>0.31</v>
      </c>
      <c r="W86" s="206">
        <v>0.79</v>
      </c>
      <c r="X86" s="206">
        <v>1.69</v>
      </c>
      <c r="Y86" s="206">
        <v>0</v>
      </c>
      <c r="Z86" s="206">
        <v>4.7699999999999996</v>
      </c>
      <c r="AA86" s="206">
        <v>1.55</v>
      </c>
      <c r="AB86" s="206">
        <v>0</v>
      </c>
      <c r="AC86" s="206">
        <v>20.350000000000001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22.15</v>
      </c>
      <c r="AL86" s="206">
        <v>0</v>
      </c>
      <c r="AM86" s="206">
        <v>0</v>
      </c>
      <c r="AN86" s="206">
        <v>0</v>
      </c>
      <c r="AO86" s="206">
        <v>317.52999999999997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15.17</v>
      </c>
      <c r="H87" s="206">
        <v>0</v>
      </c>
      <c r="I87" s="206">
        <v>35.950000000000003</v>
      </c>
      <c r="J87" s="206">
        <v>0.72</v>
      </c>
      <c r="K87" s="206">
        <v>35.15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0.14000000000000001</v>
      </c>
      <c r="Q87" s="206">
        <v>10.029999999999999</v>
      </c>
      <c r="R87" s="206">
        <v>0.36</v>
      </c>
      <c r="S87" s="206">
        <v>0.45</v>
      </c>
      <c r="T87" s="206">
        <v>1.47</v>
      </c>
      <c r="U87" s="206">
        <v>2.02</v>
      </c>
      <c r="V87" s="206">
        <v>0.31</v>
      </c>
      <c r="W87" s="206">
        <v>0.79</v>
      </c>
      <c r="X87" s="206">
        <v>1.69</v>
      </c>
      <c r="Y87" s="206">
        <v>0</v>
      </c>
      <c r="Z87" s="206">
        <v>4.7699999999999996</v>
      </c>
      <c r="AA87" s="206">
        <v>1.55</v>
      </c>
      <c r="AB87" s="206">
        <v>0</v>
      </c>
      <c r="AC87" s="206">
        <v>20.350000000000001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22.15</v>
      </c>
      <c r="AL87" s="206">
        <v>0</v>
      </c>
      <c r="AM87" s="206">
        <v>0</v>
      </c>
      <c r="AN87" s="206">
        <v>0</v>
      </c>
      <c r="AO87" s="206">
        <v>317.52999999999997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15.17</v>
      </c>
      <c r="H88" s="206">
        <v>0</v>
      </c>
      <c r="I88" s="206">
        <v>35.950000000000003</v>
      </c>
      <c r="J88" s="206">
        <v>0.72</v>
      </c>
      <c r="K88" s="206">
        <v>30.34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0.14000000000000001</v>
      </c>
      <c r="Q88" s="206">
        <v>10.029999999999999</v>
      </c>
      <c r="R88" s="206">
        <v>0.36</v>
      </c>
      <c r="S88" s="206">
        <v>0.45</v>
      </c>
      <c r="T88" s="206">
        <v>1.47</v>
      </c>
      <c r="U88" s="206">
        <v>2.02</v>
      </c>
      <c r="V88" s="206">
        <v>0.31</v>
      </c>
      <c r="W88" s="206">
        <v>0.79</v>
      </c>
      <c r="X88" s="206">
        <v>1.69</v>
      </c>
      <c r="Y88" s="206">
        <v>0</v>
      </c>
      <c r="Z88" s="206">
        <v>4.7699999999999996</v>
      </c>
      <c r="AA88" s="206">
        <v>1.55</v>
      </c>
      <c r="AB88" s="206">
        <v>0</v>
      </c>
      <c r="AC88" s="206">
        <v>20.350000000000001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22.15</v>
      </c>
      <c r="AL88" s="206">
        <v>0</v>
      </c>
      <c r="AM88" s="206">
        <v>0</v>
      </c>
      <c r="AN88" s="206">
        <v>0</v>
      </c>
      <c r="AO88" s="206">
        <v>317.52999999999997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15.17</v>
      </c>
      <c r="H89" s="206">
        <v>0</v>
      </c>
      <c r="I89" s="206">
        <v>35.950000000000003</v>
      </c>
      <c r="J89" s="206">
        <v>0.72</v>
      </c>
      <c r="K89" s="206">
        <v>25.53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0.14000000000000001</v>
      </c>
      <c r="Q89" s="206">
        <v>10.029999999999999</v>
      </c>
      <c r="R89" s="206">
        <v>0.36</v>
      </c>
      <c r="S89" s="206">
        <v>0.45</v>
      </c>
      <c r="T89" s="206">
        <v>1.47</v>
      </c>
      <c r="U89" s="206">
        <v>2.02</v>
      </c>
      <c r="V89" s="206">
        <v>0.31</v>
      </c>
      <c r="W89" s="206">
        <v>0.79</v>
      </c>
      <c r="X89" s="206">
        <v>1.69</v>
      </c>
      <c r="Y89" s="206">
        <v>0</v>
      </c>
      <c r="Z89" s="206">
        <v>4.7699999999999996</v>
      </c>
      <c r="AA89" s="206">
        <v>1.55</v>
      </c>
      <c r="AB89" s="206">
        <v>0</v>
      </c>
      <c r="AC89" s="206">
        <v>20.350000000000001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16.14</v>
      </c>
      <c r="AL89" s="206">
        <v>0</v>
      </c>
      <c r="AM89" s="206">
        <v>0</v>
      </c>
      <c r="AN89" s="206">
        <v>0</v>
      </c>
      <c r="AO89" s="206">
        <v>317.52999999999997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15.17</v>
      </c>
      <c r="H90" s="206">
        <v>0</v>
      </c>
      <c r="I90" s="206">
        <v>35.950000000000003</v>
      </c>
      <c r="J90" s="206">
        <v>0.72</v>
      </c>
      <c r="K90" s="206">
        <v>27.45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0.14000000000000001</v>
      </c>
      <c r="Q90" s="206">
        <v>10.029999999999999</v>
      </c>
      <c r="R90" s="206">
        <v>0.36</v>
      </c>
      <c r="S90" s="206">
        <v>0.45</v>
      </c>
      <c r="T90" s="206">
        <v>1.47</v>
      </c>
      <c r="U90" s="206">
        <v>2.02</v>
      </c>
      <c r="V90" s="206">
        <v>0.31</v>
      </c>
      <c r="W90" s="206">
        <v>0.79</v>
      </c>
      <c r="X90" s="206">
        <v>1.69</v>
      </c>
      <c r="Y90" s="206">
        <v>0</v>
      </c>
      <c r="Z90" s="206">
        <v>4.7699999999999996</v>
      </c>
      <c r="AA90" s="206">
        <v>1.55</v>
      </c>
      <c r="AB90" s="206">
        <v>0</v>
      </c>
      <c r="AC90" s="206">
        <v>20.350000000000001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16.14</v>
      </c>
      <c r="AL90" s="206">
        <v>0</v>
      </c>
      <c r="AM90" s="206">
        <v>0</v>
      </c>
      <c r="AN90" s="206">
        <v>0</v>
      </c>
      <c r="AO90" s="206">
        <v>317.52999999999997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15.17</v>
      </c>
      <c r="H91" s="206">
        <v>0</v>
      </c>
      <c r="I91" s="206">
        <v>35.950000000000003</v>
      </c>
      <c r="J91" s="206">
        <v>0.72</v>
      </c>
      <c r="K91" s="206">
        <v>35.14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0.14000000000000001</v>
      </c>
      <c r="Q91" s="206">
        <v>10.029999999999999</v>
      </c>
      <c r="R91" s="206">
        <v>0.36</v>
      </c>
      <c r="S91" s="206">
        <v>0.45</v>
      </c>
      <c r="T91" s="206">
        <v>1.47</v>
      </c>
      <c r="U91" s="206">
        <v>2.02</v>
      </c>
      <c r="V91" s="206">
        <v>0.31</v>
      </c>
      <c r="W91" s="206">
        <v>0.79</v>
      </c>
      <c r="X91" s="206">
        <v>1.69</v>
      </c>
      <c r="Y91" s="206">
        <v>0</v>
      </c>
      <c r="Z91" s="206">
        <v>4.76</v>
      </c>
      <c r="AA91" s="206">
        <v>1.55</v>
      </c>
      <c r="AB91" s="206">
        <v>0</v>
      </c>
      <c r="AC91" s="206">
        <v>20.350000000000001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16.14</v>
      </c>
      <c r="AL91" s="206">
        <v>0</v>
      </c>
      <c r="AM91" s="206">
        <v>0</v>
      </c>
      <c r="AN91" s="206">
        <v>0</v>
      </c>
      <c r="AO91" s="206">
        <v>317.52999999999997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15.17</v>
      </c>
      <c r="H92" s="206">
        <v>0</v>
      </c>
      <c r="I92" s="206">
        <v>35.950000000000003</v>
      </c>
      <c r="J92" s="206">
        <v>0.72</v>
      </c>
      <c r="K92" s="206">
        <v>35.14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0.14000000000000001</v>
      </c>
      <c r="Q92" s="206">
        <v>10.029999999999999</v>
      </c>
      <c r="R92" s="206">
        <v>0.36</v>
      </c>
      <c r="S92" s="206">
        <v>0.45</v>
      </c>
      <c r="T92" s="206">
        <v>1.47</v>
      </c>
      <c r="U92" s="206">
        <v>2.02</v>
      </c>
      <c r="V92" s="206">
        <v>0.31</v>
      </c>
      <c r="W92" s="206">
        <v>0.79</v>
      </c>
      <c r="X92" s="206">
        <v>1.69</v>
      </c>
      <c r="Y92" s="206">
        <v>0</v>
      </c>
      <c r="Z92" s="206">
        <v>4.76</v>
      </c>
      <c r="AA92" s="206">
        <v>1.55</v>
      </c>
      <c r="AB92" s="206">
        <v>0</v>
      </c>
      <c r="AC92" s="206">
        <v>20.350000000000001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16.14</v>
      </c>
      <c r="AL92" s="206">
        <v>0</v>
      </c>
      <c r="AM92" s="206">
        <v>0</v>
      </c>
      <c r="AN92" s="206">
        <v>0</v>
      </c>
      <c r="AO92" s="206">
        <v>317.52999999999997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15.17</v>
      </c>
      <c r="H93" s="206">
        <v>0</v>
      </c>
      <c r="I93" s="206">
        <v>35.950000000000003</v>
      </c>
      <c r="J93" s="206">
        <v>0.72</v>
      </c>
      <c r="K93" s="206">
        <v>39.94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0.14000000000000001</v>
      </c>
      <c r="Q93" s="206">
        <v>10.029999999999999</v>
      </c>
      <c r="R93" s="206">
        <v>0.36</v>
      </c>
      <c r="S93" s="206">
        <v>0.45</v>
      </c>
      <c r="T93" s="206">
        <v>1.47</v>
      </c>
      <c r="U93" s="206">
        <v>2.02</v>
      </c>
      <c r="V93" s="206">
        <v>0.31</v>
      </c>
      <c r="W93" s="206">
        <v>0.79</v>
      </c>
      <c r="X93" s="206">
        <v>1.69</v>
      </c>
      <c r="Y93" s="206">
        <v>0</v>
      </c>
      <c r="Z93" s="206">
        <v>4.76</v>
      </c>
      <c r="AA93" s="206">
        <v>1.55</v>
      </c>
      <c r="AB93" s="206">
        <v>0</v>
      </c>
      <c r="AC93" s="206">
        <v>20.350000000000001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16.14</v>
      </c>
      <c r="AL93" s="206">
        <v>0</v>
      </c>
      <c r="AM93" s="206">
        <v>0</v>
      </c>
      <c r="AN93" s="206">
        <v>0</v>
      </c>
      <c r="AO93" s="206">
        <v>317.52999999999997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15.17</v>
      </c>
      <c r="H94" s="206">
        <v>0</v>
      </c>
      <c r="I94" s="206">
        <v>35.950000000000003</v>
      </c>
      <c r="J94" s="206">
        <v>0.72</v>
      </c>
      <c r="K94" s="206">
        <v>25.53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0.14000000000000001</v>
      </c>
      <c r="Q94" s="206">
        <v>10.029999999999999</v>
      </c>
      <c r="R94" s="206">
        <v>0.36</v>
      </c>
      <c r="S94" s="206">
        <v>0.45</v>
      </c>
      <c r="T94" s="206">
        <v>1.47</v>
      </c>
      <c r="U94" s="206">
        <v>2.02</v>
      </c>
      <c r="V94" s="206">
        <v>0.31</v>
      </c>
      <c r="W94" s="206">
        <v>0.79</v>
      </c>
      <c r="X94" s="206">
        <v>1.69</v>
      </c>
      <c r="Y94" s="206">
        <v>0</v>
      </c>
      <c r="Z94" s="206">
        <v>4.7699999999999996</v>
      </c>
      <c r="AA94" s="206">
        <v>1.55</v>
      </c>
      <c r="AB94" s="206">
        <v>0</v>
      </c>
      <c r="AC94" s="206">
        <v>20.350000000000001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16.14</v>
      </c>
      <c r="AL94" s="206">
        <v>0</v>
      </c>
      <c r="AM94" s="206">
        <v>0</v>
      </c>
      <c r="AN94" s="206">
        <v>0</v>
      </c>
      <c r="AO94" s="206">
        <v>317.52999999999997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15.17</v>
      </c>
      <c r="H95" s="206">
        <v>0</v>
      </c>
      <c r="I95" s="206">
        <v>35.950000000000003</v>
      </c>
      <c r="J95" s="206">
        <v>0.72</v>
      </c>
      <c r="K95" s="206">
        <v>25.53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0.14000000000000001</v>
      </c>
      <c r="Q95" s="206">
        <v>10.029999999999999</v>
      </c>
      <c r="R95" s="206">
        <v>0.36</v>
      </c>
      <c r="S95" s="206">
        <v>0.45</v>
      </c>
      <c r="T95" s="206">
        <v>1.47</v>
      </c>
      <c r="U95" s="206">
        <v>2.02</v>
      </c>
      <c r="V95" s="206">
        <v>0.31</v>
      </c>
      <c r="W95" s="206">
        <v>0.79</v>
      </c>
      <c r="X95" s="206">
        <v>1.69</v>
      </c>
      <c r="Y95" s="206">
        <v>0</v>
      </c>
      <c r="Z95" s="206">
        <v>4.76</v>
      </c>
      <c r="AA95" s="206">
        <v>1.54</v>
      </c>
      <c r="AB95" s="206">
        <v>0</v>
      </c>
      <c r="AC95" s="206">
        <v>20.350000000000001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16.14</v>
      </c>
      <c r="AL95" s="206">
        <v>0</v>
      </c>
      <c r="AM95" s="206">
        <v>0</v>
      </c>
      <c r="AN95" s="206">
        <v>0</v>
      </c>
      <c r="AO95" s="206">
        <v>317.52999999999997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15.17</v>
      </c>
      <c r="H96" s="206">
        <v>0</v>
      </c>
      <c r="I96" s="206">
        <v>35.950000000000003</v>
      </c>
      <c r="J96" s="206">
        <v>0.72</v>
      </c>
      <c r="K96" s="206">
        <v>25.53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0.14000000000000001</v>
      </c>
      <c r="Q96" s="206">
        <v>10.029999999999999</v>
      </c>
      <c r="R96" s="206">
        <v>0.36</v>
      </c>
      <c r="S96" s="206">
        <v>0</v>
      </c>
      <c r="T96" s="206">
        <v>1.47</v>
      </c>
      <c r="U96" s="206">
        <v>2.02</v>
      </c>
      <c r="V96" s="206">
        <v>0.31</v>
      </c>
      <c r="W96" s="206">
        <v>0.79</v>
      </c>
      <c r="X96" s="206">
        <v>1.69</v>
      </c>
      <c r="Y96" s="206">
        <v>0</v>
      </c>
      <c r="Z96" s="206">
        <v>4.76</v>
      </c>
      <c r="AA96" s="206">
        <v>1.54</v>
      </c>
      <c r="AB96" s="206">
        <v>0</v>
      </c>
      <c r="AC96" s="206">
        <v>20.350000000000001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16.14</v>
      </c>
      <c r="AL96" s="206">
        <v>0</v>
      </c>
      <c r="AM96" s="206">
        <v>0</v>
      </c>
      <c r="AN96" s="206">
        <v>0</v>
      </c>
      <c r="AO96" s="206">
        <v>317.52999999999997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15.17</v>
      </c>
      <c r="H97" s="206">
        <v>0</v>
      </c>
      <c r="I97" s="206">
        <v>35.950000000000003</v>
      </c>
      <c r="J97" s="206">
        <v>0.72</v>
      </c>
      <c r="K97" s="206">
        <v>35.14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0.14000000000000001</v>
      </c>
      <c r="Q97" s="206">
        <v>10.029999999999999</v>
      </c>
      <c r="R97" s="206">
        <v>0.36</v>
      </c>
      <c r="S97" s="206">
        <v>0</v>
      </c>
      <c r="T97" s="206">
        <v>1.47</v>
      </c>
      <c r="U97" s="206">
        <v>2.02</v>
      </c>
      <c r="V97" s="206">
        <v>0.31</v>
      </c>
      <c r="W97" s="206">
        <v>0.79</v>
      </c>
      <c r="X97" s="206">
        <v>1.69</v>
      </c>
      <c r="Y97" s="206">
        <v>0</v>
      </c>
      <c r="Z97" s="206">
        <v>4.76</v>
      </c>
      <c r="AA97" s="206">
        <v>1.54</v>
      </c>
      <c r="AB97" s="206">
        <v>0</v>
      </c>
      <c r="AC97" s="206">
        <v>20.350000000000001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16.14</v>
      </c>
      <c r="AL97" s="206">
        <v>0</v>
      </c>
      <c r="AM97" s="206">
        <v>0</v>
      </c>
      <c r="AN97" s="206">
        <v>0</v>
      </c>
      <c r="AO97" s="206">
        <v>317.52999999999997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15.17</v>
      </c>
      <c r="H98" s="206">
        <v>0</v>
      </c>
      <c r="I98" s="206">
        <v>35.950000000000003</v>
      </c>
      <c r="J98" s="206">
        <v>0.72</v>
      </c>
      <c r="K98" s="206">
        <v>35.14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0.14000000000000001</v>
      </c>
      <c r="Q98" s="206">
        <v>10.029999999999999</v>
      </c>
      <c r="R98" s="206">
        <v>0.36</v>
      </c>
      <c r="S98" s="206">
        <v>0</v>
      </c>
      <c r="T98" s="206">
        <v>1.47</v>
      </c>
      <c r="U98" s="206">
        <v>2.02</v>
      </c>
      <c r="V98" s="206">
        <v>0.31</v>
      </c>
      <c r="W98" s="206">
        <v>0.79</v>
      </c>
      <c r="X98" s="206">
        <v>1.69</v>
      </c>
      <c r="Y98" s="206">
        <v>0</v>
      </c>
      <c r="Z98" s="206">
        <v>4.76</v>
      </c>
      <c r="AA98" s="206">
        <v>1.55</v>
      </c>
      <c r="AB98" s="206">
        <v>0</v>
      </c>
      <c r="AC98" s="206">
        <v>20.350000000000001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16.14</v>
      </c>
      <c r="AL98" s="206">
        <v>0</v>
      </c>
      <c r="AM98" s="206">
        <v>0</v>
      </c>
      <c r="AN98" s="206">
        <v>0</v>
      </c>
      <c r="AO98" s="206">
        <v>317.52999999999997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0.36408000000000024</v>
      </c>
      <c r="H99">
        <f t="shared" si="0"/>
        <v>0</v>
      </c>
      <c r="I99">
        <f t="shared" si="0"/>
        <v>0.86279999999999857</v>
      </c>
      <c r="J99">
        <f t="shared" si="0"/>
        <v>1.2959999999999989E-2</v>
      </c>
      <c r="K99">
        <f t="shared" si="0"/>
        <v>0.88918749999999724</v>
      </c>
      <c r="L99">
        <f t="shared" si="0"/>
        <v>0.15071999999999963</v>
      </c>
      <c r="M99">
        <f t="shared" si="0"/>
        <v>1.6010000000000003E-2</v>
      </c>
      <c r="N99">
        <f t="shared" si="0"/>
        <v>2.4740000000000009E-2</v>
      </c>
      <c r="O99">
        <f t="shared" si="0"/>
        <v>5.1197500000000042E-2</v>
      </c>
      <c r="P99">
        <f t="shared" si="0"/>
        <v>1.8399999999999981E-3</v>
      </c>
      <c r="Q99">
        <f t="shared" si="0"/>
        <v>0.24071999999999952</v>
      </c>
      <c r="R99">
        <f t="shared" si="0"/>
        <v>1.7709999999999986E-2</v>
      </c>
      <c r="S99">
        <f t="shared" si="0"/>
        <v>2.1437500000000054E-2</v>
      </c>
      <c r="T99">
        <f t="shared" si="0"/>
        <v>3.5279999999999978E-2</v>
      </c>
      <c r="U99">
        <f t="shared" si="0"/>
        <v>4.8480000000000058E-2</v>
      </c>
      <c r="V99">
        <f t="shared" si="0"/>
        <v>4.0875000000000022E-2</v>
      </c>
      <c r="W99">
        <f t="shared" si="0"/>
        <v>1.9005000000000015E-2</v>
      </c>
      <c r="X99">
        <f t="shared" si="0"/>
        <v>4.0514999999999961E-2</v>
      </c>
      <c r="Y99">
        <f t="shared" si="0"/>
        <v>0</v>
      </c>
      <c r="Z99">
        <f t="shared" si="0"/>
        <v>0.23406249999999962</v>
      </c>
      <c r="AA99">
        <f t="shared" si="0"/>
        <v>7.4885000000000215E-2</v>
      </c>
      <c r="AB99">
        <f t="shared" si="0"/>
        <v>0</v>
      </c>
      <c r="AC99">
        <f t="shared" si="0"/>
        <v>0.50318999999999969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0.22606499999999985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7.4494099999999905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</v>
      </c>
      <c r="K3" s="206">
        <v>43.52</v>
      </c>
      <c r="L3" s="206">
        <v>43.49</v>
      </c>
      <c r="M3" s="206">
        <v>0</v>
      </c>
      <c r="N3" s="206">
        <v>1.17</v>
      </c>
      <c r="O3" s="206">
        <v>1.96</v>
      </c>
      <c r="P3" s="206">
        <v>2.4300000000000002</v>
      </c>
      <c r="Q3" s="206">
        <v>5.8</v>
      </c>
      <c r="R3" s="206">
        <v>2.5</v>
      </c>
      <c r="S3" s="206">
        <v>4.78</v>
      </c>
      <c r="T3" s="206">
        <v>1.47</v>
      </c>
      <c r="U3" s="206">
        <v>10.76</v>
      </c>
      <c r="V3" s="206">
        <v>4.6100000000000003</v>
      </c>
      <c r="W3" s="206">
        <v>6.99</v>
      </c>
      <c r="X3" s="206">
        <v>14.41</v>
      </c>
      <c r="Y3" s="206">
        <v>0</v>
      </c>
      <c r="Z3" s="206">
        <v>38.01</v>
      </c>
      <c r="AA3" s="206">
        <v>13.3</v>
      </c>
      <c r="AB3" s="206">
        <v>0</v>
      </c>
      <c r="AC3" s="206">
        <v>10.78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176.4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</v>
      </c>
      <c r="K4" s="206">
        <v>45.04</v>
      </c>
      <c r="L4" s="206">
        <v>43.49</v>
      </c>
      <c r="M4" s="206">
        <v>0</v>
      </c>
      <c r="N4" s="206">
        <v>1.17</v>
      </c>
      <c r="O4" s="206">
        <v>1.96</v>
      </c>
      <c r="P4" s="206">
        <v>2.4300000000000002</v>
      </c>
      <c r="Q4" s="206">
        <v>5.8</v>
      </c>
      <c r="R4" s="206">
        <v>2.5</v>
      </c>
      <c r="S4" s="206">
        <v>4.78</v>
      </c>
      <c r="T4" s="206">
        <v>1.47</v>
      </c>
      <c r="U4" s="206">
        <v>10.76</v>
      </c>
      <c r="V4" s="206">
        <v>4.6100000000000003</v>
      </c>
      <c r="W4" s="206">
        <v>6.99</v>
      </c>
      <c r="X4" s="206">
        <v>14.41</v>
      </c>
      <c r="Y4" s="206">
        <v>0</v>
      </c>
      <c r="Z4" s="206">
        <v>38.01</v>
      </c>
      <c r="AA4" s="206">
        <v>13.3</v>
      </c>
      <c r="AB4" s="206">
        <v>0</v>
      </c>
      <c r="AC4" s="206">
        <v>10.78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176.4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</v>
      </c>
      <c r="K5" s="206">
        <v>45.04</v>
      </c>
      <c r="L5" s="206">
        <v>43.49</v>
      </c>
      <c r="M5" s="206">
        <v>0</v>
      </c>
      <c r="N5" s="206">
        <v>1.17</v>
      </c>
      <c r="O5" s="206">
        <v>1.96</v>
      </c>
      <c r="P5" s="206">
        <v>2.4300000000000002</v>
      </c>
      <c r="Q5" s="206">
        <v>5.8</v>
      </c>
      <c r="R5" s="206">
        <v>2.5</v>
      </c>
      <c r="S5" s="206">
        <v>4.78</v>
      </c>
      <c r="T5" s="206">
        <v>1.47</v>
      </c>
      <c r="U5" s="206">
        <v>10.76</v>
      </c>
      <c r="V5" s="206">
        <v>4.6100000000000003</v>
      </c>
      <c r="W5" s="206">
        <v>6.99</v>
      </c>
      <c r="X5" s="206">
        <v>14.41</v>
      </c>
      <c r="Y5" s="206">
        <v>0</v>
      </c>
      <c r="Z5" s="206">
        <v>38.01</v>
      </c>
      <c r="AA5" s="206">
        <v>13.3</v>
      </c>
      <c r="AB5" s="206">
        <v>0</v>
      </c>
      <c r="AC5" s="206">
        <v>10.78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176.4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</v>
      </c>
      <c r="K6" s="206">
        <v>45.04</v>
      </c>
      <c r="L6" s="206">
        <v>43.49</v>
      </c>
      <c r="M6" s="206">
        <v>0</v>
      </c>
      <c r="N6" s="206">
        <v>1.17</v>
      </c>
      <c r="O6" s="206">
        <v>1.96</v>
      </c>
      <c r="P6" s="206">
        <v>2.4300000000000002</v>
      </c>
      <c r="Q6" s="206">
        <v>5.8</v>
      </c>
      <c r="R6" s="206">
        <v>2.5</v>
      </c>
      <c r="S6" s="206">
        <v>4.78</v>
      </c>
      <c r="T6" s="206">
        <v>1.47</v>
      </c>
      <c r="U6" s="206">
        <v>10.76</v>
      </c>
      <c r="V6" s="206">
        <v>4.6100000000000003</v>
      </c>
      <c r="W6" s="206">
        <v>6.99</v>
      </c>
      <c r="X6" s="206">
        <v>14.41</v>
      </c>
      <c r="Y6" s="206">
        <v>0</v>
      </c>
      <c r="Z6" s="206">
        <v>38.01</v>
      </c>
      <c r="AA6" s="206">
        <v>13.3</v>
      </c>
      <c r="AB6" s="206">
        <v>0</v>
      </c>
      <c r="AC6" s="206">
        <v>10.78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176.4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</v>
      </c>
      <c r="K7" s="206">
        <v>45.04</v>
      </c>
      <c r="L7" s="206">
        <v>43.49</v>
      </c>
      <c r="M7" s="206">
        <v>0</v>
      </c>
      <c r="N7" s="206">
        <v>1.17</v>
      </c>
      <c r="O7" s="206">
        <v>1.96</v>
      </c>
      <c r="P7" s="206">
        <v>2.4300000000000002</v>
      </c>
      <c r="Q7" s="206">
        <v>5.8</v>
      </c>
      <c r="R7" s="206">
        <v>2.5</v>
      </c>
      <c r="S7" s="206">
        <v>4.78</v>
      </c>
      <c r="T7" s="206">
        <v>1.47</v>
      </c>
      <c r="U7" s="206">
        <v>10.76</v>
      </c>
      <c r="V7" s="206">
        <v>4.6100000000000003</v>
      </c>
      <c r="W7" s="206">
        <v>6.99</v>
      </c>
      <c r="X7" s="206">
        <v>14.41</v>
      </c>
      <c r="Y7" s="206">
        <v>0</v>
      </c>
      <c r="Z7" s="206">
        <v>38.01</v>
      </c>
      <c r="AA7" s="206">
        <v>13.3</v>
      </c>
      <c r="AB7" s="206">
        <v>0</v>
      </c>
      <c r="AC7" s="206">
        <v>10.78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176.4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</v>
      </c>
      <c r="K8" s="206">
        <v>45.04</v>
      </c>
      <c r="L8" s="206">
        <v>43.49</v>
      </c>
      <c r="M8" s="206">
        <v>0</v>
      </c>
      <c r="N8" s="206">
        <v>1.17</v>
      </c>
      <c r="O8" s="206">
        <v>1.96</v>
      </c>
      <c r="P8" s="206">
        <v>2.4300000000000002</v>
      </c>
      <c r="Q8" s="206">
        <v>5.8</v>
      </c>
      <c r="R8" s="206">
        <v>2.5</v>
      </c>
      <c r="S8" s="206">
        <v>4.78</v>
      </c>
      <c r="T8" s="206">
        <v>1.47</v>
      </c>
      <c r="U8" s="206">
        <v>10.76</v>
      </c>
      <c r="V8" s="206">
        <v>4.6100000000000003</v>
      </c>
      <c r="W8" s="206">
        <v>6.99</v>
      </c>
      <c r="X8" s="206">
        <v>14.41</v>
      </c>
      <c r="Y8" s="206">
        <v>0</v>
      </c>
      <c r="Z8" s="206">
        <v>38.01</v>
      </c>
      <c r="AA8" s="206">
        <v>13.3</v>
      </c>
      <c r="AB8" s="206">
        <v>0</v>
      </c>
      <c r="AC8" s="206">
        <v>10.78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176.4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</v>
      </c>
      <c r="K9" s="206">
        <v>43.52</v>
      </c>
      <c r="L9" s="206">
        <v>43.49</v>
      </c>
      <c r="M9" s="206">
        <v>0</v>
      </c>
      <c r="N9" s="206">
        <v>1.17</v>
      </c>
      <c r="O9" s="206">
        <v>1.96</v>
      </c>
      <c r="P9" s="206">
        <v>2.4300000000000002</v>
      </c>
      <c r="Q9" s="206">
        <v>5.8</v>
      </c>
      <c r="R9" s="206">
        <v>2.5</v>
      </c>
      <c r="S9" s="206">
        <v>4.78</v>
      </c>
      <c r="T9" s="206">
        <v>1.47</v>
      </c>
      <c r="U9" s="206">
        <v>10.76</v>
      </c>
      <c r="V9" s="206">
        <v>4.6100000000000003</v>
      </c>
      <c r="W9" s="206">
        <v>6.99</v>
      </c>
      <c r="X9" s="206">
        <v>14.41</v>
      </c>
      <c r="Y9" s="206">
        <v>0</v>
      </c>
      <c r="Z9" s="206">
        <v>38.01</v>
      </c>
      <c r="AA9" s="206">
        <v>13.3</v>
      </c>
      <c r="AB9" s="206">
        <v>0</v>
      </c>
      <c r="AC9" s="206">
        <v>10.78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176.4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</v>
      </c>
      <c r="K10" s="206">
        <v>43.52</v>
      </c>
      <c r="L10" s="206">
        <v>43.49</v>
      </c>
      <c r="M10" s="206">
        <v>0</v>
      </c>
      <c r="N10" s="206">
        <v>1.17</v>
      </c>
      <c r="O10" s="206">
        <v>1.96</v>
      </c>
      <c r="P10" s="206">
        <v>2.4300000000000002</v>
      </c>
      <c r="Q10" s="206">
        <v>5.8</v>
      </c>
      <c r="R10" s="206">
        <v>2.5</v>
      </c>
      <c r="S10" s="206">
        <v>4.78</v>
      </c>
      <c r="T10" s="206">
        <v>1.47</v>
      </c>
      <c r="U10" s="206">
        <v>10.76</v>
      </c>
      <c r="V10" s="206">
        <v>4.6100000000000003</v>
      </c>
      <c r="W10" s="206">
        <v>6.99</v>
      </c>
      <c r="X10" s="206">
        <v>14.41</v>
      </c>
      <c r="Y10" s="206">
        <v>0</v>
      </c>
      <c r="Z10" s="206">
        <v>38.01</v>
      </c>
      <c r="AA10" s="206">
        <v>13.3</v>
      </c>
      <c r="AB10" s="206">
        <v>0</v>
      </c>
      <c r="AC10" s="206">
        <v>10.78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176.4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</v>
      </c>
      <c r="K11" s="206">
        <v>43.52</v>
      </c>
      <c r="L11" s="206">
        <v>43.49</v>
      </c>
      <c r="M11" s="206">
        <v>0</v>
      </c>
      <c r="N11" s="206">
        <v>1.17</v>
      </c>
      <c r="O11" s="206">
        <v>1.96</v>
      </c>
      <c r="P11" s="206">
        <v>2.4300000000000002</v>
      </c>
      <c r="Q11" s="206">
        <v>5.8</v>
      </c>
      <c r="R11" s="206">
        <v>2.38</v>
      </c>
      <c r="S11" s="206">
        <v>3.45</v>
      </c>
      <c r="T11" s="206">
        <v>1.47</v>
      </c>
      <c r="U11" s="206">
        <v>10.76</v>
      </c>
      <c r="V11" s="206">
        <v>4.6100000000000003</v>
      </c>
      <c r="W11" s="206">
        <v>6.99</v>
      </c>
      <c r="X11" s="206">
        <v>14.41</v>
      </c>
      <c r="Y11" s="206">
        <v>0</v>
      </c>
      <c r="Z11" s="206">
        <v>38.01</v>
      </c>
      <c r="AA11" s="206">
        <v>13.3</v>
      </c>
      <c r="AB11" s="206">
        <v>0</v>
      </c>
      <c r="AC11" s="206">
        <v>10.78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176.4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</v>
      </c>
      <c r="K12" s="206">
        <v>43.52</v>
      </c>
      <c r="L12" s="206">
        <v>43.49</v>
      </c>
      <c r="M12" s="206">
        <v>0</v>
      </c>
      <c r="N12" s="206">
        <v>1.17</v>
      </c>
      <c r="O12" s="206">
        <v>1.96</v>
      </c>
      <c r="P12" s="206">
        <v>2.4300000000000002</v>
      </c>
      <c r="Q12" s="206">
        <v>5.8</v>
      </c>
      <c r="R12" s="206">
        <v>2.38</v>
      </c>
      <c r="S12" s="206">
        <v>3.45</v>
      </c>
      <c r="T12" s="206">
        <v>1.47</v>
      </c>
      <c r="U12" s="206">
        <v>10.76</v>
      </c>
      <c r="V12" s="206">
        <v>4.6100000000000003</v>
      </c>
      <c r="W12" s="206">
        <v>6.99</v>
      </c>
      <c r="X12" s="206">
        <v>14.41</v>
      </c>
      <c r="Y12" s="206">
        <v>0</v>
      </c>
      <c r="Z12" s="206">
        <v>38.01</v>
      </c>
      <c r="AA12" s="206">
        <v>13.3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176.4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</v>
      </c>
      <c r="K13" s="206">
        <v>43.52</v>
      </c>
      <c r="L13" s="206">
        <v>43.49</v>
      </c>
      <c r="M13" s="206">
        <v>0</v>
      </c>
      <c r="N13" s="206">
        <v>1.17</v>
      </c>
      <c r="O13" s="206">
        <v>1.96</v>
      </c>
      <c r="P13" s="206">
        <v>2.4300000000000002</v>
      </c>
      <c r="Q13" s="206">
        <v>5.8</v>
      </c>
      <c r="R13" s="206">
        <v>2.38</v>
      </c>
      <c r="S13" s="206">
        <v>3.34</v>
      </c>
      <c r="T13" s="206">
        <v>1.47</v>
      </c>
      <c r="U13" s="206">
        <v>10.76</v>
      </c>
      <c r="V13" s="206">
        <v>4.6100000000000003</v>
      </c>
      <c r="W13" s="206">
        <v>6.99</v>
      </c>
      <c r="X13" s="206">
        <v>14.41</v>
      </c>
      <c r="Y13" s="206">
        <v>0</v>
      </c>
      <c r="Z13" s="206">
        <v>38.01</v>
      </c>
      <c r="AA13" s="206">
        <v>13.3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176.4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</v>
      </c>
      <c r="K14" s="206">
        <v>43.52</v>
      </c>
      <c r="L14" s="206">
        <v>43.49</v>
      </c>
      <c r="M14" s="206">
        <v>0</v>
      </c>
      <c r="N14" s="206">
        <v>1.17</v>
      </c>
      <c r="O14" s="206">
        <v>1.96</v>
      </c>
      <c r="P14" s="206">
        <v>2.4300000000000002</v>
      </c>
      <c r="Q14" s="206">
        <v>5.8</v>
      </c>
      <c r="R14" s="206">
        <v>2.38</v>
      </c>
      <c r="S14" s="206">
        <v>3.45</v>
      </c>
      <c r="T14" s="206">
        <v>1.47</v>
      </c>
      <c r="U14" s="206">
        <v>10.76</v>
      </c>
      <c r="V14" s="206">
        <v>4.6100000000000003</v>
      </c>
      <c r="W14" s="206">
        <v>6.99</v>
      </c>
      <c r="X14" s="206">
        <v>14.41</v>
      </c>
      <c r="Y14" s="206">
        <v>0</v>
      </c>
      <c r="Z14" s="206">
        <v>38.01</v>
      </c>
      <c r="AA14" s="206">
        <v>13.3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176.4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</v>
      </c>
      <c r="K15" s="206">
        <v>43.52</v>
      </c>
      <c r="L15" s="206">
        <v>43.49</v>
      </c>
      <c r="M15" s="206">
        <v>0</v>
      </c>
      <c r="N15" s="206">
        <v>1.17</v>
      </c>
      <c r="O15" s="206">
        <v>1.96</v>
      </c>
      <c r="P15" s="206">
        <v>2.4300000000000002</v>
      </c>
      <c r="Q15" s="206">
        <v>5.8</v>
      </c>
      <c r="R15" s="206">
        <v>2.38</v>
      </c>
      <c r="S15" s="206">
        <v>3.45</v>
      </c>
      <c r="T15" s="206">
        <v>1.47</v>
      </c>
      <c r="U15" s="206">
        <v>10.76</v>
      </c>
      <c r="V15" s="206">
        <v>4.6100000000000003</v>
      </c>
      <c r="W15" s="206">
        <v>6.99</v>
      </c>
      <c r="X15" s="206">
        <v>14.41</v>
      </c>
      <c r="Y15" s="206">
        <v>0</v>
      </c>
      <c r="Z15" s="206">
        <v>38.01</v>
      </c>
      <c r="AA15" s="206">
        <v>13.3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176.4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</v>
      </c>
      <c r="K16" s="206">
        <v>43.52</v>
      </c>
      <c r="L16" s="206">
        <v>43.49</v>
      </c>
      <c r="M16" s="206">
        <v>0</v>
      </c>
      <c r="N16" s="206">
        <v>1.17</v>
      </c>
      <c r="O16" s="206">
        <v>1.96</v>
      </c>
      <c r="P16" s="206">
        <v>2.4300000000000002</v>
      </c>
      <c r="Q16" s="206">
        <v>5.8</v>
      </c>
      <c r="R16" s="206">
        <v>2.38</v>
      </c>
      <c r="S16" s="206">
        <v>3.45</v>
      </c>
      <c r="T16" s="206">
        <v>1.47</v>
      </c>
      <c r="U16" s="206">
        <v>10.76</v>
      </c>
      <c r="V16" s="206">
        <v>4.6100000000000003</v>
      </c>
      <c r="W16" s="206">
        <v>6.99</v>
      </c>
      <c r="X16" s="206">
        <v>14.41</v>
      </c>
      <c r="Y16" s="206">
        <v>0</v>
      </c>
      <c r="Z16" s="206">
        <v>38.01</v>
      </c>
      <c r="AA16" s="206">
        <v>13.3</v>
      </c>
      <c r="AB16" s="206">
        <v>0</v>
      </c>
      <c r="AC16" s="206">
        <v>10.78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176.4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</v>
      </c>
      <c r="K17" s="206">
        <v>43.52</v>
      </c>
      <c r="L17" s="206">
        <v>43.49</v>
      </c>
      <c r="M17" s="206">
        <v>0</v>
      </c>
      <c r="N17" s="206">
        <v>1.17</v>
      </c>
      <c r="O17" s="206">
        <v>1.96</v>
      </c>
      <c r="P17" s="206">
        <v>2.4300000000000002</v>
      </c>
      <c r="Q17" s="206">
        <v>5.8</v>
      </c>
      <c r="R17" s="206">
        <v>2.38</v>
      </c>
      <c r="S17" s="206">
        <v>3.45</v>
      </c>
      <c r="T17" s="206">
        <v>1.47</v>
      </c>
      <c r="U17" s="206">
        <v>10.76</v>
      </c>
      <c r="V17" s="206">
        <v>4.6100000000000003</v>
      </c>
      <c r="W17" s="206">
        <v>6.99</v>
      </c>
      <c r="X17" s="206">
        <v>14.41</v>
      </c>
      <c r="Y17" s="206">
        <v>0</v>
      </c>
      <c r="Z17" s="206">
        <v>38.01</v>
      </c>
      <c r="AA17" s="206">
        <v>13.3</v>
      </c>
      <c r="AB17" s="206">
        <v>0</v>
      </c>
      <c r="AC17" s="206">
        <v>10.78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176.4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</v>
      </c>
      <c r="K18" s="206">
        <v>43.52</v>
      </c>
      <c r="L18" s="206">
        <v>43.49</v>
      </c>
      <c r="M18" s="206">
        <v>0</v>
      </c>
      <c r="N18" s="206">
        <v>1.17</v>
      </c>
      <c r="O18" s="206">
        <v>1.96</v>
      </c>
      <c r="P18" s="206">
        <v>2.4300000000000002</v>
      </c>
      <c r="Q18" s="206">
        <v>5.8</v>
      </c>
      <c r="R18" s="206">
        <v>2.38</v>
      </c>
      <c r="S18" s="206">
        <v>3.45</v>
      </c>
      <c r="T18" s="206">
        <v>1.47</v>
      </c>
      <c r="U18" s="206">
        <v>10.76</v>
      </c>
      <c r="V18" s="206">
        <v>4.6100000000000003</v>
      </c>
      <c r="W18" s="206">
        <v>6.99</v>
      </c>
      <c r="X18" s="206">
        <v>14.41</v>
      </c>
      <c r="Y18" s="206">
        <v>0</v>
      </c>
      <c r="Z18" s="206">
        <v>38.01</v>
      </c>
      <c r="AA18" s="206">
        <v>13.3</v>
      </c>
      <c r="AB18" s="206">
        <v>0</v>
      </c>
      <c r="AC18" s="206">
        <v>10.78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176.4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</v>
      </c>
      <c r="K19" s="206">
        <v>45.04</v>
      </c>
      <c r="L19" s="206">
        <v>43.49</v>
      </c>
      <c r="M19" s="206">
        <v>0</v>
      </c>
      <c r="N19" s="206">
        <v>1.17</v>
      </c>
      <c r="O19" s="206">
        <v>1.96</v>
      </c>
      <c r="P19" s="206">
        <v>2.4300000000000002</v>
      </c>
      <c r="Q19" s="206">
        <v>5.8</v>
      </c>
      <c r="R19" s="206">
        <v>2.5</v>
      </c>
      <c r="S19" s="206">
        <v>4.78</v>
      </c>
      <c r="T19" s="206">
        <v>1.47</v>
      </c>
      <c r="U19" s="206">
        <v>10.76</v>
      </c>
      <c r="V19" s="206">
        <v>4.6100000000000003</v>
      </c>
      <c r="W19" s="206">
        <v>6.99</v>
      </c>
      <c r="X19" s="206">
        <v>14.41</v>
      </c>
      <c r="Y19" s="206">
        <v>0</v>
      </c>
      <c r="Z19" s="206">
        <v>38.01</v>
      </c>
      <c r="AA19" s="206">
        <v>13.3</v>
      </c>
      <c r="AB19" s="206">
        <v>0</v>
      </c>
      <c r="AC19" s="206">
        <v>10.78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176.4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</v>
      </c>
      <c r="K20" s="206">
        <v>45.04</v>
      </c>
      <c r="L20" s="206">
        <v>43.49</v>
      </c>
      <c r="M20" s="206">
        <v>0</v>
      </c>
      <c r="N20" s="206">
        <v>1.17</v>
      </c>
      <c r="O20" s="206">
        <v>1.96</v>
      </c>
      <c r="P20" s="206">
        <v>2.4300000000000002</v>
      </c>
      <c r="Q20" s="206">
        <v>5.8</v>
      </c>
      <c r="R20" s="206">
        <v>2.5</v>
      </c>
      <c r="S20" s="206">
        <v>4.78</v>
      </c>
      <c r="T20" s="206">
        <v>1.47</v>
      </c>
      <c r="U20" s="206">
        <v>10.76</v>
      </c>
      <c r="V20" s="206">
        <v>4.6100000000000003</v>
      </c>
      <c r="W20" s="206">
        <v>6.99</v>
      </c>
      <c r="X20" s="206">
        <v>14.41</v>
      </c>
      <c r="Y20" s="206">
        <v>0</v>
      </c>
      <c r="Z20" s="206">
        <v>38.01</v>
      </c>
      <c r="AA20" s="206">
        <v>13.3</v>
      </c>
      <c r="AB20" s="206">
        <v>0</v>
      </c>
      <c r="AC20" s="206">
        <v>10.78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176.4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</v>
      </c>
      <c r="K21" s="206">
        <v>45.04</v>
      </c>
      <c r="L21" s="206">
        <v>43.49</v>
      </c>
      <c r="M21" s="206">
        <v>0</v>
      </c>
      <c r="N21" s="206">
        <v>1.17</v>
      </c>
      <c r="O21" s="206">
        <v>1.96</v>
      </c>
      <c r="P21" s="206">
        <v>2.4300000000000002</v>
      </c>
      <c r="Q21" s="206">
        <v>5.8</v>
      </c>
      <c r="R21" s="206">
        <v>2.5</v>
      </c>
      <c r="S21" s="206">
        <v>4.78</v>
      </c>
      <c r="T21" s="206">
        <v>1.47</v>
      </c>
      <c r="U21" s="206">
        <v>10.76</v>
      </c>
      <c r="V21" s="206">
        <v>4.6100000000000003</v>
      </c>
      <c r="W21" s="206">
        <v>0.46</v>
      </c>
      <c r="X21" s="206">
        <v>0.97</v>
      </c>
      <c r="Y21" s="206">
        <v>0</v>
      </c>
      <c r="Z21" s="206">
        <v>38.01</v>
      </c>
      <c r="AA21" s="206">
        <v>13.3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176.4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</v>
      </c>
      <c r="K22" s="206">
        <v>45.04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2.4300000000000002</v>
      </c>
      <c r="Q22" s="206">
        <v>5.8</v>
      </c>
      <c r="R22" s="206">
        <v>2.5</v>
      </c>
      <c r="S22" s="206">
        <v>4.78</v>
      </c>
      <c r="T22" s="206">
        <v>1.47</v>
      </c>
      <c r="U22" s="206">
        <v>10.76</v>
      </c>
      <c r="V22" s="206">
        <v>4.6100000000000003</v>
      </c>
      <c r="W22" s="206">
        <v>0.46</v>
      </c>
      <c r="X22" s="206">
        <v>0.97</v>
      </c>
      <c r="Y22" s="206">
        <v>0</v>
      </c>
      <c r="Z22" s="206">
        <v>38.01</v>
      </c>
      <c r="AA22" s="206">
        <v>13.3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176.4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</v>
      </c>
      <c r="K23" s="206">
        <v>45.04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2.4300000000000002</v>
      </c>
      <c r="Q23" s="206">
        <v>5.8</v>
      </c>
      <c r="R23" s="206">
        <v>2.5</v>
      </c>
      <c r="S23" s="206">
        <v>4.78</v>
      </c>
      <c r="T23" s="206">
        <v>1.47</v>
      </c>
      <c r="U23" s="206">
        <v>10.76</v>
      </c>
      <c r="V23" s="206">
        <v>4.6100000000000003</v>
      </c>
      <c r="W23" s="206">
        <v>0.46</v>
      </c>
      <c r="X23" s="206">
        <v>0.97</v>
      </c>
      <c r="Y23" s="206">
        <v>0</v>
      </c>
      <c r="Z23" s="206">
        <v>2.76</v>
      </c>
      <c r="AA23" s="206">
        <v>0.89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176.4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</v>
      </c>
      <c r="K24" s="206">
        <v>45.04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2.4300000000000002</v>
      </c>
      <c r="Q24" s="206">
        <v>5.8</v>
      </c>
      <c r="R24" s="206">
        <v>2.5</v>
      </c>
      <c r="S24" s="206">
        <v>4.78</v>
      </c>
      <c r="T24" s="206">
        <v>1.47</v>
      </c>
      <c r="U24" s="206">
        <v>10.76</v>
      </c>
      <c r="V24" s="206">
        <v>4.6100000000000003</v>
      </c>
      <c r="W24" s="206">
        <v>0.46</v>
      </c>
      <c r="X24" s="206">
        <v>0.97</v>
      </c>
      <c r="Y24" s="206">
        <v>0</v>
      </c>
      <c r="Z24" s="206">
        <v>2.76</v>
      </c>
      <c r="AA24" s="206">
        <v>0.89</v>
      </c>
      <c r="AB24" s="206">
        <v>0</v>
      </c>
      <c r="AC24" s="206">
        <v>10.78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176.4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</v>
      </c>
      <c r="K25" s="206">
        <v>45.04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0.36</v>
      </c>
      <c r="Q25" s="206">
        <v>5.8</v>
      </c>
      <c r="R25" s="206">
        <v>2.5</v>
      </c>
      <c r="S25" s="206">
        <v>4.78</v>
      </c>
      <c r="T25" s="206">
        <v>1.47</v>
      </c>
      <c r="U25" s="206">
        <v>10.76</v>
      </c>
      <c r="V25" s="206">
        <v>4.6100000000000003</v>
      </c>
      <c r="W25" s="206">
        <v>0.46</v>
      </c>
      <c r="X25" s="206">
        <v>0.97</v>
      </c>
      <c r="Y25" s="206">
        <v>0</v>
      </c>
      <c r="Z25" s="206">
        <v>2.76</v>
      </c>
      <c r="AA25" s="206">
        <v>0.89</v>
      </c>
      <c r="AB25" s="206">
        <v>0</v>
      </c>
      <c r="AC25" s="206">
        <v>10.78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176.4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</v>
      </c>
      <c r="K26" s="206">
        <v>45.04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0.36</v>
      </c>
      <c r="Q26" s="206">
        <v>5.8</v>
      </c>
      <c r="R26" s="206">
        <v>2.5</v>
      </c>
      <c r="S26" s="206">
        <v>4.78</v>
      </c>
      <c r="T26" s="206">
        <v>1.47</v>
      </c>
      <c r="U26" s="206">
        <v>10.76</v>
      </c>
      <c r="V26" s="206">
        <v>4.6100000000000003</v>
      </c>
      <c r="W26" s="206">
        <v>0.46</v>
      </c>
      <c r="X26" s="206">
        <v>0.98</v>
      </c>
      <c r="Y26" s="206">
        <v>0</v>
      </c>
      <c r="Z26" s="206">
        <v>2.76</v>
      </c>
      <c r="AA26" s="206">
        <v>0.89</v>
      </c>
      <c r="AB26" s="206">
        <v>0</v>
      </c>
      <c r="AC26" s="206">
        <v>10.78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176.4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45.04</v>
      </c>
      <c r="L27" s="206">
        <v>43.49</v>
      </c>
      <c r="M27" s="206">
        <v>0</v>
      </c>
      <c r="N27" s="206">
        <v>1.17</v>
      </c>
      <c r="O27" s="206">
        <v>1.96</v>
      </c>
      <c r="P27" s="206">
        <v>0.36</v>
      </c>
      <c r="Q27" s="206">
        <v>5.8</v>
      </c>
      <c r="R27" s="206">
        <v>0.21</v>
      </c>
      <c r="S27" s="206">
        <v>0.26</v>
      </c>
      <c r="T27" s="206">
        <v>1.47</v>
      </c>
      <c r="U27" s="206">
        <v>10.76</v>
      </c>
      <c r="V27" s="206">
        <v>4.6100000000000003</v>
      </c>
      <c r="W27" s="206">
        <v>0.46</v>
      </c>
      <c r="X27" s="206">
        <v>0.98</v>
      </c>
      <c r="Y27" s="206">
        <v>0</v>
      </c>
      <c r="Z27" s="206">
        <v>2.76</v>
      </c>
      <c r="AA27" s="206">
        <v>0.89</v>
      </c>
      <c r="AB27" s="206">
        <v>0</v>
      </c>
      <c r="AC27" s="206">
        <v>10.78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176.4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45.04</v>
      </c>
      <c r="L28" s="206">
        <v>43.49</v>
      </c>
      <c r="M28" s="206">
        <v>0</v>
      </c>
      <c r="N28" s="206">
        <v>1.17</v>
      </c>
      <c r="O28" s="206">
        <v>1.96</v>
      </c>
      <c r="P28" s="206">
        <v>0.36</v>
      </c>
      <c r="Q28" s="206">
        <v>5.8</v>
      </c>
      <c r="R28" s="206">
        <v>0.21</v>
      </c>
      <c r="S28" s="206">
        <v>0.26</v>
      </c>
      <c r="T28" s="206">
        <v>1.47</v>
      </c>
      <c r="U28" s="206">
        <v>10.76</v>
      </c>
      <c r="V28" s="206">
        <v>0.18</v>
      </c>
      <c r="W28" s="206">
        <v>0.46</v>
      </c>
      <c r="X28" s="206">
        <v>0.98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10.78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176.4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45.04</v>
      </c>
      <c r="L29" s="206">
        <v>43.49</v>
      </c>
      <c r="M29" s="206">
        <v>0</v>
      </c>
      <c r="N29" s="206">
        <v>1.17</v>
      </c>
      <c r="O29" s="206">
        <v>1.96</v>
      </c>
      <c r="P29" s="206">
        <v>0.36</v>
      </c>
      <c r="Q29" s="206">
        <v>5.8</v>
      </c>
      <c r="R29" s="206">
        <v>0.21</v>
      </c>
      <c r="S29" s="206">
        <v>0.26</v>
      </c>
      <c r="T29" s="206">
        <v>1.47</v>
      </c>
      <c r="U29" s="206">
        <v>10.76</v>
      </c>
      <c r="V29" s="206">
        <v>0.18</v>
      </c>
      <c r="W29" s="206">
        <v>0.46</v>
      </c>
      <c r="X29" s="206">
        <v>0.98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10.78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176.4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45.04</v>
      </c>
      <c r="L30" s="206">
        <v>43.49</v>
      </c>
      <c r="M30" s="206">
        <v>0</v>
      </c>
      <c r="N30" s="206">
        <v>1.17</v>
      </c>
      <c r="O30" s="206">
        <v>1.96</v>
      </c>
      <c r="P30" s="206">
        <v>0.36</v>
      </c>
      <c r="Q30" s="206">
        <v>5.8</v>
      </c>
      <c r="R30" s="206">
        <v>0.21</v>
      </c>
      <c r="S30" s="206">
        <v>0.26</v>
      </c>
      <c r="T30" s="206">
        <v>1.47</v>
      </c>
      <c r="U30" s="206">
        <v>10.76</v>
      </c>
      <c r="V30" s="206">
        <v>0.18</v>
      </c>
      <c r="W30" s="206">
        <v>0.46</v>
      </c>
      <c r="X30" s="206">
        <v>0.98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10.78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176.4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45.04</v>
      </c>
      <c r="L31" s="206">
        <v>43.49</v>
      </c>
      <c r="M31" s="206">
        <v>0</v>
      </c>
      <c r="N31" s="206">
        <v>1.17</v>
      </c>
      <c r="O31" s="206">
        <v>1.96</v>
      </c>
      <c r="P31" s="206">
        <v>0.36</v>
      </c>
      <c r="Q31" s="206">
        <v>5.8</v>
      </c>
      <c r="R31" s="206">
        <v>0.21</v>
      </c>
      <c r="S31" s="206">
        <v>0.26</v>
      </c>
      <c r="T31" s="206">
        <v>1.47</v>
      </c>
      <c r="U31" s="206">
        <v>10.76</v>
      </c>
      <c r="V31" s="206">
        <v>2.2200000000000002</v>
      </c>
      <c r="W31" s="206">
        <v>0.46</v>
      </c>
      <c r="X31" s="206">
        <v>0.98</v>
      </c>
      <c r="Y31" s="206">
        <v>0</v>
      </c>
      <c r="Z31" s="206">
        <v>2.76</v>
      </c>
      <c r="AA31" s="206">
        <v>0.89</v>
      </c>
      <c r="AB31" s="206">
        <v>0</v>
      </c>
      <c r="AC31" s="206">
        <v>-4.9800000000000004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179.1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45.04</v>
      </c>
      <c r="L32" s="206">
        <v>43.49</v>
      </c>
      <c r="M32" s="206">
        <v>0</v>
      </c>
      <c r="N32" s="206">
        <v>1.17</v>
      </c>
      <c r="O32" s="206">
        <v>1.96</v>
      </c>
      <c r="P32" s="206">
        <v>0.36</v>
      </c>
      <c r="Q32" s="206">
        <v>5.8</v>
      </c>
      <c r="R32" s="206">
        <v>0.21</v>
      </c>
      <c r="S32" s="206">
        <v>0.26</v>
      </c>
      <c r="T32" s="206">
        <v>1.47</v>
      </c>
      <c r="U32" s="206">
        <v>10.76</v>
      </c>
      <c r="V32" s="206">
        <v>2.2200000000000002</v>
      </c>
      <c r="W32" s="206">
        <v>0.46</v>
      </c>
      <c r="X32" s="206">
        <v>0.98</v>
      </c>
      <c r="Y32" s="206">
        <v>0</v>
      </c>
      <c r="Z32" s="206">
        <v>2.76</v>
      </c>
      <c r="AA32" s="206">
        <v>0.89</v>
      </c>
      <c r="AB32" s="206">
        <v>0</v>
      </c>
      <c r="AC32" s="206">
        <v>-4.9800000000000004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179.1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45.04</v>
      </c>
      <c r="L33" s="206">
        <v>43.49</v>
      </c>
      <c r="M33" s="206">
        <v>0</v>
      </c>
      <c r="N33" s="206">
        <v>1.17</v>
      </c>
      <c r="O33" s="206">
        <v>1.96</v>
      </c>
      <c r="P33" s="206">
        <v>0.36</v>
      </c>
      <c r="Q33" s="206">
        <v>5.8</v>
      </c>
      <c r="R33" s="206">
        <v>0.21</v>
      </c>
      <c r="S33" s="206">
        <v>0.26</v>
      </c>
      <c r="T33" s="206">
        <v>1.47</v>
      </c>
      <c r="U33" s="206">
        <v>10.76</v>
      </c>
      <c r="V33" s="206">
        <v>2.11</v>
      </c>
      <c r="W33" s="206">
        <v>0.46</v>
      </c>
      <c r="X33" s="206">
        <v>0.98</v>
      </c>
      <c r="Y33" s="206">
        <v>0</v>
      </c>
      <c r="Z33" s="206">
        <v>2.76</v>
      </c>
      <c r="AA33" s="206">
        <v>0.89</v>
      </c>
      <c r="AB33" s="206">
        <v>0</v>
      </c>
      <c r="AC33" s="206">
        <v>10.78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179.1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5.64</v>
      </c>
      <c r="L34" s="206">
        <v>43.49</v>
      </c>
      <c r="M34" s="206">
        <v>0</v>
      </c>
      <c r="N34" s="206">
        <v>1.17</v>
      </c>
      <c r="O34" s="206">
        <v>1.96</v>
      </c>
      <c r="P34" s="206">
        <v>0.36</v>
      </c>
      <c r="Q34" s="206">
        <v>5.8</v>
      </c>
      <c r="R34" s="206">
        <v>0.21</v>
      </c>
      <c r="S34" s="206">
        <v>0.26</v>
      </c>
      <c r="T34" s="206">
        <v>1.47</v>
      </c>
      <c r="U34" s="206">
        <v>10.76</v>
      </c>
      <c r="V34" s="206">
        <v>2.11</v>
      </c>
      <c r="W34" s="206">
        <v>0.46</v>
      </c>
      <c r="X34" s="206">
        <v>0.98</v>
      </c>
      <c r="Y34" s="206">
        <v>0</v>
      </c>
      <c r="Z34" s="206">
        <v>2.76</v>
      </c>
      <c r="AA34" s="206">
        <v>0.89</v>
      </c>
      <c r="AB34" s="206">
        <v>0</v>
      </c>
      <c r="AC34" s="206">
        <v>10.78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179.1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5.64</v>
      </c>
      <c r="L35" s="206">
        <v>43.49</v>
      </c>
      <c r="M35" s="206">
        <v>0</v>
      </c>
      <c r="N35" s="206">
        <v>1.17</v>
      </c>
      <c r="O35" s="206">
        <v>1.96</v>
      </c>
      <c r="P35" s="206">
        <v>0.36</v>
      </c>
      <c r="Q35" s="206">
        <v>5.8</v>
      </c>
      <c r="R35" s="206">
        <v>0.21</v>
      </c>
      <c r="S35" s="206">
        <v>0.26</v>
      </c>
      <c r="T35" s="206">
        <v>1.47</v>
      </c>
      <c r="U35" s="206">
        <v>10.76</v>
      </c>
      <c r="V35" s="206">
        <v>2.04</v>
      </c>
      <c r="W35" s="206">
        <v>0.46</v>
      </c>
      <c r="X35" s="206">
        <v>0.98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10.78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179.1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5.64</v>
      </c>
      <c r="L36" s="206">
        <v>43.49</v>
      </c>
      <c r="M36" s="206">
        <v>0</v>
      </c>
      <c r="N36" s="206">
        <v>1.17</v>
      </c>
      <c r="O36" s="206">
        <v>1.96</v>
      </c>
      <c r="P36" s="206">
        <v>0.36</v>
      </c>
      <c r="Q36" s="206">
        <v>5.8</v>
      </c>
      <c r="R36" s="206">
        <v>0.21</v>
      </c>
      <c r="S36" s="206">
        <v>0.26</v>
      </c>
      <c r="T36" s="206">
        <v>1.47</v>
      </c>
      <c r="U36" s="206">
        <v>10.76</v>
      </c>
      <c r="V36" s="206">
        <v>2.04</v>
      </c>
      <c r="W36" s="206">
        <v>0.46</v>
      </c>
      <c r="X36" s="206">
        <v>0.98</v>
      </c>
      <c r="Y36" s="206">
        <v>0</v>
      </c>
      <c r="Z36" s="206">
        <v>2.76</v>
      </c>
      <c r="AA36" s="206">
        <v>0.89</v>
      </c>
      <c r="AB36" s="206">
        <v>0</v>
      </c>
      <c r="AC36" s="206">
        <v>10.78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179.1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5.64</v>
      </c>
      <c r="L37" s="206">
        <v>43.49</v>
      </c>
      <c r="M37" s="206">
        <v>0</v>
      </c>
      <c r="N37" s="206">
        <v>1.17</v>
      </c>
      <c r="O37" s="206">
        <v>1.96</v>
      </c>
      <c r="P37" s="206">
        <v>0.36</v>
      </c>
      <c r="Q37" s="206">
        <v>5.8</v>
      </c>
      <c r="R37" s="206">
        <v>0.21</v>
      </c>
      <c r="S37" s="206">
        <v>0.26</v>
      </c>
      <c r="T37" s="206">
        <v>1.47</v>
      </c>
      <c r="U37" s="206">
        <v>10.76</v>
      </c>
      <c r="V37" s="206">
        <v>2.04</v>
      </c>
      <c r="W37" s="206">
        <v>0.46</v>
      </c>
      <c r="X37" s="206">
        <v>0.98</v>
      </c>
      <c r="Y37" s="206">
        <v>0</v>
      </c>
      <c r="Z37" s="206">
        <v>2.76</v>
      </c>
      <c r="AA37" s="206">
        <v>0.89</v>
      </c>
      <c r="AB37" s="206">
        <v>0</v>
      </c>
      <c r="AC37" s="206">
        <v>10.78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179.1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5.64</v>
      </c>
      <c r="L38" s="206">
        <v>43.49</v>
      </c>
      <c r="M38" s="206">
        <v>0</v>
      </c>
      <c r="N38" s="206">
        <v>1.17</v>
      </c>
      <c r="O38" s="206">
        <v>1.96</v>
      </c>
      <c r="P38" s="206">
        <v>0.36</v>
      </c>
      <c r="Q38" s="206">
        <v>5.8</v>
      </c>
      <c r="R38" s="206">
        <v>0.21</v>
      </c>
      <c r="S38" s="206">
        <v>0.26</v>
      </c>
      <c r="T38" s="206">
        <v>1.47</v>
      </c>
      <c r="U38" s="206">
        <v>10.76</v>
      </c>
      <c r="V38" s="206">
        <v>0.68</v>
      </c>
      <c r="W38" s="206">
        <v>0.46</v>
      </c>
      <c r="X38" s="206">
        <v>0.98</v>
      </c>
      <c r="Y38" s="206">
        <v>0</v>
      </c>
      <c r="Z38" s="206">
        <v>2.76</v>
      </c>
      <c r="AA38" s="206">
        <v>0.89</v>
      </c>
      <c r="AB38" s="206">
        <v>0</v>
      </c>
      <c r="AC38" s="206">
        <v>10.78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179.1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5.64</v>
      </c>
      <c r="L39" s="206">
        <v>43.49</v>
      </c>
      <c r="M39" s="206">
        <v>0</v>
      </c>
      <c r="N39" s="206">
        <v>1.17</v>
      </c>
      <c r="O39" s="206">
        <v>1.96</v>
      </c>
      <c r="P39" s="206">
        <v>0.36</v>
      </c>
      <c r="Q39" s="206">
        <v>5.8</v>
      </c>
      <c r="R39" s="206">
        <v>0.21</v>
      </c>
      <c r="S39" s="206">
        <v>0.26</v>
      </c>
      <c r="T39" s="206">
        <v>1.47</v>
      </c>
      <c r="U39" s="206">
        <v>10.76</v>
      </c>
      <c r="V39" s="206">
        <v>1.96</v>
      </c>
      <c r="W39" s="206">
        <v>0.46</v>
      </c>
      <c r="X39" s="206">
        <v>0.98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10.78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178.2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5.64</v>
      </c>
      <c r="L40" s="206">
        <v>43.49</v>
      </c>
      <c r="M40" s="206">
        <v>0</v>
      </c>
      <c r="N40" s="206">
        <v>1.17</v>
      </c>
      <c r="O40" s="206">
        <v>1.96</v>
      </c>
      <c r="P40" s="206">
        <v>0.36</v>
      </c>
      <c r="Q40" s="206">
        <v>5.8</v>
      </c>
      <c r="R40" s="206">
        <v>0.21</v>
      </c>
      <c r="S40" s="206">
        <v>0.26</v>
      </c>
      <c r="T40" s="206">
        <v>1.47</v>
      </c>
      <c r="U40" s="206">
        <v>10.76</v>
      </c>
      <c r="V40" s="206">
        <v>1.96</v>
      </c>
      <c r="W40" s="206">
        <v>0.46</v>
      </c>
      <c r="X40" s="206">
        <v>0.98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10.78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178.2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45.04</v>
      </c>
      <c r="L41" s="206">
        <v>43.49</v>
      </c>
      <c r="M41" s="206">
        <v>0</v>
      </c>
      <c r="N41" s="206">
        <v>1.17</v>
      </c>
      <c r="O41" s="206">
        <v>1.96</v>
      </c>
      <c r="P41" s="206">
        <v>0.36</v>
      </c>
      <c r="Q41" s="206">
        <v>5.8</v>
      </c>
      <c r="R41" s="206">
        <v>0.21</v>
      </c>
      <c r="S41" s="206">
        <v>0.26</v>
      </c>
      <c r="T41" s="206">
        <v>1.47</v>
      </c>
      <c r="U41" s="206">
        <v>10.76</v>
      </c>
      <c r="V41" s="206">
        <v>1.96</v>
      </c>
      <c r="W41" s="206">
        <v>0.46</v>
      </c>
      <c r="X41" s="206">
        <v>0.98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10.78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178.2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45.04</v>
      </c>
      <c r="L42" s="206">
        <v>43.49</v>
      </c>
      <c r="M42" s="206">
        <v>0</v>
      </c>
      <c r="N42" s="206">
        <v>1.17</v>
      </c>
      <c r="O42" s="206">
        <v>1.96</v>
      </c>
      <c r="P42" s="206">
        <v>0.36</v>
      </c>
      <c r="Q42" s="206">
        <v>5.8</v>
      </c>
      <c r="R42" s="206">
        <v>0.21</v>
      </c>
      <c r="S42" s="206">
        <v>0.26</v>
      </c>
      <c r="T42" s="206">
        <v>1.47</v>
      </c>
      <c r="U42" s="206">
        <v>10.76</v>
      </c>
      <c r="V42" s="206">
        <v>1.96</v>
      </c>
      <c r="W42" s="206">
        <v>0.46</v>
      </c>
      <c r="X42" s="206">
        <v>0.98</v>
      </c>
      <c r="Y42" s="206">
        <v>0</v>
      </c>
      <c r="Z42" s="206">
        <v>2.76</v>
      </c>
      <c r="AA42" s="206">
        <v>0.89</v>
      </c>
      <c r="AB42" s="206">
        <v>0</v>
      </c>
      <c r="AC42" s="206">
        <v>10.78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178.2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45.04</v>
      </c>
      <c r="L43" s="206">
        <v>43.49</v>
      </c>
      <c r="M43" s="206">
        <v>0</v>
      </c>
      <c r="N43" s="206">
        <v>1.17</v>
      </c>
      <c r="O43" s="206">
        <v>1.96</v>
      </c>
      <c r="P43" s="206">
        <v>0.36</v>
      </c>
      <c r="Q43" s="206">
        <v>5.8</v>
      </c>
      <c r="R43" s="206">
        <v>2.5</v>
      </c>
      <c r="S43" s="206">
        <v>4.78</v>
      </c>
      <c r="T43" s="206">
        <v>1.47</v>
      </c>
      <c r="U43" s="206">
        <v>10.76</v>
      </c>
      <c r="V43" s="206">
        <v>2.2000000000000002</v>
      </c>
      <c r="W43" s="206">
        <v>0.46</v>
      </c>
      <c r="X43" s="206">
        <v>0.98</v>
      </c>
      <c r="Y43" s="206">
        <v>0</v>
      </c>
      <c r="Z43" s="206">
        <v>2.76</v>
      </c>
      <c r="AA43" s="206">
        <v>0.89</v>
      </c>
      <c r="AB43" s="206">
        <v>0</v>
      </c>
      <c r="AC43" s="206">
        <v>10.78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178.2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45.04</v>
      </c>
      <c r="L44" s="206">
        <v>43.49</v>
      </c>
      <c r="M44" s="206">
        <v>0</v>
      </c>
      <c r="N44" s="206">
        <v>1.17</v>
      </c>
      <c r="O44" s="206">
        <v>1.96</v>
      </c>
      <c r="P44" s="206">
        <v>0.36</v>
      </c>
      <c r="Q44" s="206">
        <v>5.8</v>
      </c>
      <c r="R44" s="206">
        <v>2.5</v>
      </c>
      <c r="S44" s="206">
        <v>4.78</v>
      </c>
      <c r="T44" s="206">
        <v>1.47</v>
      </c>
      <c r="U44" s="206">
        <v>10.76</v>
      </c>
      <c r="V44" s="206">
        <v>4.6100000000000003</v>
      </c>
      <c r="W44" s="206">
        <v>0.46</v>
      </c>
      <c r="X44" s="206">
        <v>0.98</v>
      </c>
      <c r="Y44" s="206">
        <v>0</v>
      </c>
      <c r="Z44" s="206">
        <v>2.76</v>
      </c>
      <c r="AA44" s="206">
        <v>0.89</v>
      </c>
      <c r="AB44" s="206">
        <v>0</v>
      </c>
      <c r="AC44" s="206">
        <v>-2.91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178.2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45.04</v>
      </c>
      <c r="L45" s="206">
        <v>43.49</v>
      </c>
      <c r="M45" s="206">
        <v>0</v>
      </c>
      <c r="N45" s="206">
        <v>1.17</v>
      </c>
      <c r="O45" s="206">
        <v>1.96</v>
      </c>
      <c r="P45" s="206">
        <v>0.36</v>
      </c>
      <c r="Q45" s="206">
        <v>5.8</v>
      </c>
      <c r="R45" s="206">
        <v>2.5</v>
      </c>
      <c r="S45" s="206">
        <v>4.78</v>
      </c>
      <c r="T45" s="206">
        <v>1.47</v>
      </c>
      <c r="U45" s="206">
        <v>10.76</v>
      </c>
      <c r="V45" s="206">
        <v>4.6100000000000003</v>
      </c>
      <c r="W45" s="206">
        <v>0.46</v>
      </c>
      <c r="X45" s="206">
        <v>0.98</v>
      </c>
      <c r="Y45" s="206">
        <v>0</v>
      </c>
      <c r="Z45" s="206">
        <v>2.76</v>
      </c>
      <c r="AA45" s="206">
        <v>0.89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178.2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45.04</v>
      </c>
      <c r="L46" s="206">
        <v>43.49</v>
      </c>
      <c r="M46" s="206">
        <v>0</v>
      </c>
      <c r="N46" s="206">
        <v>1.17</v>
      </c>
      <c r="O46" s="206">
        <v>1.96</v>
      </c>
      <c r="P46" s="206">
        <v>0.36</v>
      </c>
      <c r="Q46" s="206">
        <v>5.8</v>
      </c>
      <c r="R46" s="206">
        <v>2.5</v>
      </c>
      <c r="S46" s="206">
        <v>4.78</v>
      </c>
      <c r="T46" s="206">
        <v>1.47</v>
      </c>
      <c r="U46" s="206">
        <v>10.76</v>
      </c>
      <c r="V46" s="206">
        <v>4.6100000000000003</v>
      </c>
      <c r="W46" s="206">
        <v>0.46</v>
      </c>
      <c r="X46" s="206">
        <v>0.98</v>
      </c>
      <c r="Y46" s="206">
        <v>0</v>
      </c>
      <c r="Z46" s="206">
        <v>2.76</v>
      </c>
      <c r="AA46" s="206">
        <v>0.89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178.2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45.04</v>
      </c>
      <c r="L47" s="206">
        <v>43.49</v>
      </c>
      <c r="M47" s="206">
        <v>0</v>
      </c>
      <c r="N47" s="206">
        <v>1.17</v>
      </c>
      <c r="O47" s="206">
        <v>1.96</v>
      </c>
      <c r="P47" s="206">
        <v>0.36</v>
      </c>
      <c r="Q47" s="206">
        <v>5.8</v>
      </c>
      <c r="R47" s="206">
        <v>2.5</v>
      </c>
      <c r="S47" s="206">
        <v>4.78</v>
      </c>
      <c r="T47" s="206">
        <v>1.47</v>
      </c>
      <c r="U47" s="206">
        <v>10.76</v>
      </c>
      <c r="V47" s="206">
        <v>4.6100000000000003</v>
      </c>
      <c r="W47" s="206">
        <v>0.46</v>
      </c>
      <c r="X47" s="206">
        <v>0.98</v>
      </c>
      <c r="Y47" s="206">
        <v>0</v>
      </c>
      <c r="Z47" s="206">
        <v>2.76</v>
      </c>
      <c r="AA47" s="206">
        <v>0.89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178.2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45.04</v>
      </c>
      <c r="L48" s="206">
        <v>43.49</v>
      </c>
      <c r="M48" s="206">
        <v>0</v>
      </c>
      <c r="N48" s="206">
        <v>1.17</v>
      </c>
      <c r="O48" s="206">
        <v>1.96</v>
      </c>
      <c r="P48" s="206">
        <v>0.36</v>
      </c>
      <c r="Q48" s="206">
        <v>5.8</v>
      </c>
      <c r="R48" s="206">
        <v>2.5</v>
      </c>
      <c r="S48" s="206">
        <v>4.78</v>
      </c>
      <c r="T48" s="206">
        <v>1.47</v>
      </c>
      <c r="U48" s="206">
        <v>10.76</v>
      </c>
      <c r="V48" s="206">
        <v>4.6100000000000003</v>
      </c>
      <c r="W48" s="206">
        <v>0.46</v>
      </c>
      <c r="X48" s="206">
        <v>0.98</v>
      </c>
      <c r="Y48" s="206">
        <v>0</v>
      </c>
      <c r="Z48" s="206">
        <v>2.76</v>
      </c>
      <c r="AA48" s="206">
        <v>0.89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178.2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45.04</v>
      </c>
      <c r="L49" s="206">
        <v>43.49</v>
      </c>
      <c r="M49" s="206">
        <v>0</v>
      </c>
      <c r="N49" s="206">
        <v>1.17</v>
      </c>
      <c r="O49" s="206">
        <v>1.96</v>
      </c>
      <c r="P49" s="206">
        <v>0.36</v>
      </c>
      <c r="Q49" s="206">
        <v>5.8</v>
      </c>
      <c r="R49" s="206">
        <v>2.5</v>
      </c>
      <c r="S49" s="206">
        <v>4.78</v>
      </c>
      <c r="T49" s="206">
        <v>1.47</v>
      </c>
      <c r="U49" s="206">
        <v>10.76</v>
      </c>
      <c r="V49" s="206">
        <v>4.6100000000000003</v>
      </c>
      <c r="W49" s="206">
        <v>0.46</v>
      </c>
      <c r="X49" s="206">
        <v>0.98</v>
      </c>
      <c r="Y49" s="206">
        <v>0</v>
      </c>
      <c r="Z49" s="206">
        <v>2.76</v>
      </c>
      <c r="AA49" s="206">
        <v>0.89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178.2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45.04</v>
      </c>
      <c r="L50" s="206">
        <v>43.49</v>
      </c>
      <c r="M50" s="206">
        <v>0</v>
      </c>
      <c r="N50" s="206">
        <v>1.17</v>
      </c>
      <c r="O50" s="206">
        <v>1.96</v>
      </c>
      <c r="P50" s="206">
        <v>0.36</v>
      </c>
      <c r="Q50" s="206">
        <v>5.8</v>
      </c>
      <c r="R50" s="206">
        <v>2.5</v>
      </c>
      <c r="S50" s="206">
        <v>4.78</v>
      </c>
      <c r="T50" s="206">
        <v>1.47</v>
      </c>
      <c r="U50" s="206">
        <v>10.76</v>
      </c>
      <c r="V50" s="206">
        <v>4.6100000000000003</v>
      </c>
      <c r="W50" s="206">
        <v>0.46</v>
      </c>
      <c r="X50" s="206">
        <v>0.98</v>
      </c>
      <c r="Y50" s="206">
        <v>0</v>
      </c>
      <c r="Z50" s="206">
        <v>2.76</v>
      </c>
      <c r="AA50" s="206">
        <v>0.89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178.2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45.04</v>
      </c>
      <c r="L51" s="206">
        <v>43.49</v>
      </c>
      <c r="M51" s="206">
        <v>0</v>
      </c>
      <c r="N51" s="206">
        <v>1.17</v>
      </c>
      <c r="O51" s="206">
        <v>1.96</v>
      </c>
      <c r="P51" s="206">
        <v>0.36</v>
      </c>
      <c r="Q51" s="206">
        <v>5.8</v>
      </c>
      <c r="R51" s="206">
        <v>2.5</v>
      </c>
      <c r="S51" s="206">
        <v>4.78</v>
      </c>
      <c r="T51" s="206">
        <v>1.47</v>
      </c>
      <c r="U51" s="206">
        <v>10.76</v>
      </c>
      <c r="V51" s="206">
        <v>4.6100000000000003</v>
      </c>
      <c r="W51" s="206">
        <v>0.46</v>
      </c>
      <c r="X51" s="206">
        <v>0.98</v>
      </c>
      <c r="Y51" s="206">
        <v>0</v>
      </c>
      <c r="Z51" s="206">
        <v>2.76</v>
      </c>
      <c r="AA51" s="206">
        <v>0.89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178.2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45.04</v>
      </c>
      <c r="L52" s="206">
        <v>43.49</v>
      </c>
      <c r="M52" s="206">
        <v>0</v>
      </c>
      <c r="N52" s="206">
        <v>1.17</v>
      </c>
      <c r="O52" s="206">
        <v>1.96</v>
      </c>
      <c r="P52" s="206">
        <v>0.36</v>
      </c>
      <c r="Q52" s="206">
        <v>5.8</v>
      </c>
      <c r="R52" s="206">
        <v>2.5</v>
      </c>
      <c r="S52" s="206">
        <v>4.78</v>
      </c>
      <c r="T52" s="206">
        <v>1.47</v>
      </c>
      <c r="U52" s="206">
        <v>10.76</v>
      </c>
      <c r="V52" s="206">
        <v>4.6100000000000003</v>
      </c>
      <c r="W52" s="206">
        <v>0.46</v>
      </c>
      <c r="X52" s="206">
        <v>0.98</v>
      </c>
      <c r="Y52" s="206">
        <v>0</v>
      </c>
      <c r="Z52" s="206">
        <v>2.76</v>
      </c>
      <c r="AA52" s="206">
        <v>0.89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178.2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45.04</v>
      </c>
      <c r="L53" s="206">
        <v>43.49</v>
      </c>
      <c r="M53" s="206">
        <v>0</v>
      </c>
      <c r="N53" s="206">
        <v>1.17</v>
      </c>
      <c r="O53" s="206">
        <v>1.96</v>
      </c>
      <c r="P53" s="206">
        <v>0.36</v>
      </c>
      <c r="Q53" s="206">
        <v>5.8</v>
      </c>
      <c r="R53" s="206">
        <v>2.5</v>
      </c>
      <c r="S53" s="206">
        <v>4.78</v>
      </c>
      <c r="T53" s="206">
        <v>1.47</v>
      </c>
      <c r="U53" s="206">
        <v>10.76</v>
      </c>
      <c r="V53" s="206">
        <v>4.6100000000000003</v>
      </c>
      <c r="W53" s="206">
        <v>0.46</v>
      </c>
      <c r="X53" s="206">
        <v>0.98</v>
      </c>
      <c r="Y53" s="206">
        <v>0</v>
      </c>
      <c r="Z53" s="206">
        <v>2.76</v>
      </c>
      <c r="AA53" s="206">
        <v>0.89</v>
      </c>
      <c r="AB53" s="206">
        <v>0</v>
      </c>
      <c r="AC53" s="206">
        <v>-2.31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178.2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45.04</v>
      </c>
      <c r="L54" s="206">
        <v>43.49</v>
      </c>
      <c r="M54" s="206">
        <v>0</v>
      </c>
      <c r="N54" s="206">
        <v>1.17</v>
      </c>
      <c r="O54" s="206">
        <v>1.96</v>
      </c>
      <c r="P54" s="206">
        <v>0.36</v>
      </c>
      <c r="Q54" s="206">
        <v>5.8</v>
      </c>
      <c r="R54" s="206">
        <v>2.5</v>
      </c>
      <c r="S54" s="206">
        <v>4.78</v>
      </c>
      <c r="T54" s="206">
        <v>1.47</v>
      </c>
      <c r="U54" s="206">
        <v>10.76</v>
      </c>
      <c r="V54" s="206">
        <v>4.6100000000000003</v>
      </c>
      <c r="W54" s="206">
        <v>0.46</v>
      </c>
      <c r="X54" s="206">
        <v>0.98</v>
      </c>
      <c r="Y54" s="206">
        <v>0</v>
      </c>
      <c r="Z54" s="206">
        <v>2.76</v>
      </c>
      <c r="AA54" s="206">
        <v>0.89</v>
      </c>
      <c r="AB54" s="206">
        <v>0</v>
      </c>
      <c r="AC54" s="206">
        <v>-2.31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178.2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45.04</v>
      </c>
      <c r="L55" s="206">
        <v>43.49</v>
      </c>
      <c r="M55" s="206">
        <v>0</v>
      </c>
      <c r="N55" s="206">
        <v>1.17</v>
      </c>
      <c r="O55" s="206">
        <v>1.96</v>
      </c>
      <c r="P55" s="206">
        <v>0.36</v>
      </c>
      <c r="Q55" s="206">
        <v>5.8</v>
      </c>
      <c r="R55" s="206">
        <v>2.5</v>
      </c>
      <c r="S55" s="206">
        <v>4.78</v>
      </c>
      <c r="T55" s="206">
        <v>1.47</v>
      </c>
      <c r="U55" s="206">
        <v>10.76</v>
      </c>
      <c r="V55" s="206">
        <v>4.6100000000000003</v>
      </c>
      <c r="W55" s="206">
        <v>0.46</v>
      </c>
      <c r="X55" s="206">
        <v>0.98</v>
      </c>
      <c r="Y55" s="206">
        <v>0</v>
      </c>
      <c r="Z55" s="206">
        <v>38.01</v>
      </c>
      <c r="AA55" s="206">
        <v>0.89</v>
      </c>
      <c r="AB55" s="206">
        <v>0</v>
      </c>
      <c r="AC55" s="206">
        <v>-2.74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45.04</v>
      </c>
      <c r="L56" s="206">
        <v>43.49</v>
      </c>
      <c r="M56" s="206">
        <v>0</v>
      </c>
      <c r="N56" s="206">
        <v>1.17</v>
      </c>
      <c r="O56" s="206">
        <v>1.96</v>
      </c>
      <c r="P56" s="206">
        <v>0.36</v>
      </c>
      <c r="Q56" s="206">
        <v>5.8</v>
      </c>
      <c r="R56" s="206">
        <v>2.5</v>
      </c>
      <c r="S56" s="206">
        <v>4.78</v>
      </c>
      <c r="T56" s="206">
        <v>1.47</v>
      </c>
      <c r="U56" s="206">
        <v>10.76</v>
      </c>
      <c r="V56" s="206">
        <v>4.6100000000000003</v>
      </c>
      <c r="W56" s="206">
        <v>0.46</v>
      </c>
      <c r="X56" s="206">
        <v>0.98</v>
      </c>
      <c r="Y56" s="206">
        <v>0</v>
      </c>
      <c r="Z56" s="206">
        <v>38.01</v>
      </c>
      <c r="AA56" s="206">
        <v>0.89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45.04</v>
      </c>
      <c r="L57" s="206">
        <v>43.49</v>
      </c>
      <c r="M57" s="206">
        <v>0</v>
      </c>
      <c r="N57" s="206">
        <v>1.17</v>
      </c>
      <c r="O57" s="206">
        <v>1.96</v>
      </c>
      <c r="P57" s="206">
        <v>0.36</v>
      </c>
      <c r="Q57" s="206">
        <v>5.8</v>
      </c>
      <c r="R57" s="206">
        <v>2.5</v>
      </c>
      <c r="S57" s="206">
        <v>4.78</v>
      </c>
      <c r="T57" s="206">
        <v>1.47</v>
      </c>
      <c r="U57" s="206">
        <v>10.76</v>
      </c>
      <c r="V57" s="206">
        <v>4.6100000000000003</v>
      </c>
      <c r="W57" s="206">
        <v>0.46</v>
      </c>
      <c r="X57" s="206">
        <v>0.98</v>
      </c>
      <c r="Y57" s="206">
        <v>0</v>
      </c>
      <c r="Z57" s="206">
        <v>38.01</v>
      </c>
      <c r="AA57" s="206">
        <v>0.89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45.04</v>
      </c>
      <c r="L58" s="206">
        <v>43.49</v>
      </c>
      <c r="M58" s="206">
        <v>0</v>
      </c>
      <c r="N58" s="206">
        <v>1.17</v>
      </c>
      <c r="O58" s="206">
        <v>1.96</v>
      </c>
      <c r="P58" s="206">
        <v>0.36</v>
      </c>
      <c r="Q58" s="206">
        <v>5.8</v>
      </c>
      <c r="R58" s="206">
        <v>2.5</v>
      </c>
      <c r="S58" s="206">
        <v>4.78</v>
      </c>
      <c r="T58" s="206">
        <v>1.47</v>
      </c>
      <c r="U58" s="206">
        <v>10.76</v>
      </c>
      <c r="V58" s="206">
        <v>4.6100000000000003</v>
      </c>
      <c r="W58" s="206">
        <v>0.46</v>
      </c>
      <c r="X58" s="206">
        <v>0.98</v>
      </c>
      <c r="Y58" s="206">
        <v>0</v>
      </c>
      <c r="Z58" s="206">
        <v>38.01</v>
      </c>
      <c r="AA58" s="206">
        <v>0.89</v>
      </c>
      <c r="AB58" s="206">
        <v>0</v>
      </c>
      <c r="AC58" s="206">
        <v>10.78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45.04</v>
      </c>
      <c r="L59" s="206">
        <v>43.49</v>
      </c>
      <c r="M59" s="206">
        <v>0</v>
      </c>
      <c r="N59" s="206">
        <v>1.17</v>
      </c>
      <c r="O59" s="206">
        <v>1.96</v>
      </c>
      <c r="P59" s="206">
        <v>0.36</v>
      </c>
      <c r="Q59" s="206">
        <v>5.8</v>
      </c>
      <c r="R59" s="206">
        <v>2.5</v>
      </c>
      <c r="S59" s="206">
        <v>4.78</v>
      </c>
      <c r="T59" s="206">
        <v>1.47</v>
      </c>
      <c r="U59" s="206">
        <v>10.76</v>
      </c>
      <c r="V59" s="206">
        <v>4.6100000000000003</v>
      </c>
      <c r="W59" s="206">
        <v>0.46</v>
      </c>
      <c r="X59" s="206">
        <v>0.98</v>
      </c>
      <c r="Y59" s="206">
        <v>0</v>
      </c>
      <c r="Z59" s="206">
        <v>38.01</v>
      </c>
      <c r="AA59" s="206">
        <v>0.89</v>
      </c>
      <c r="AB59" s="206">
        <v>0</v>
      </c>
      <c r="AC59" s="206">
        <v>10.78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180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45.04</v>
      </c>
      <c r="L60" s="206">
        <v>43.49</v>
      </c>
      <c r="M60" s="206">
        <v>0</v>
      </c>
      <c r="N60" s="206">
        <v>1.17</v>
      </c>
      <c r="O60" s="206">
        <v>1.96</v>
      </c>
      <c r="P60" s="206">
        <v>0.36</v>
      </c>
      <c r="Q60" s="206">
        <v>5.8</v>
      </c>
      <c r="R60" s="206">
        <v>2.5</v>
      </c>
      <c r="S60" s="206">
        <v>4.78</v>
      </c>
      <c r="T60" s="206">
        <v>1.47</v>
      </c>
      <c r="U60" s="206">
        <v>10.76</v>
      </c>
      <c r="V60" s="206">
        <v>4.6100000000000003</v>
      </c>
      <c r="W60" s="206">
        <v>0.46</v>
      </c>
      <c r="X60" s="206">
        <v>0.98</v>
      </c>
      <c r="Y60" s="206">
        <v>0</v>
      </c>
      <c r="Z60" s="206">
        <v>38.01</v>
      </c>
      <c r="AA60" s="206">
        <v>0.89</v>
      </c>
      <c r="AB60" s="206">
        <v>0</v>
      </c>
      <c r="AC60" s="206">
        <v>10.78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180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45.04</v>
      </c>
      <c r="L61" s="206">
        <v>43.49</v>
      </c>
      <c r="M61" s="206">
        <v>0</v>
      </c>
      <c r="N61" s="206">
        <v>1.17</v>
      </c>
      <c r="O61" s="206">
        <v>1.96</v>
      </c>
      <c r="P61" s="206">
        <v>0.33</v>
      </c>
      <c r="Q61" s="206">
        <v>5.8</v>
      </c>
      <c r="R61" s="206">
        <v>0.38</v>
      </c>
      <c r="S61" s="206">
        <v>0.71</v>
      </c>
      <c r="T61" s="206">
        <v>1.47</v>
      </c>
      <c r="U61" s="206">
        <v>10.76</v>
      </c>
      <c r="V61" s="206">
        <v>0.97</v>
      </c>
      <c r="W61" s="206">
        <v>0.46</v>
      </c>
      <c r="X61" s="206">
        <v>0.98</v>
      </c>
      <c r="Y61" s="206">
        <v>0</v>
      </c>
      <c r="Z61" s="206">
        <v>38.01</v>
      </c>
      <c r="AA61" s="206">
        <v>0.89</v>
      </c>
      <c r="AB61" s="206">
        <v>0</v>
      </c>
      <c r="AC61" s="206">
        <v>-3.5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180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45.04</v>
      </c>
      <c r="L62" s="206">
        <v>43.49</v>
      </c>
      <c r="M62" s="206">
        <v>0</v>
      </c>
      <c r="N62" s="206">
        <v>1.17</v>
      </c>
      <c r="O62" s="206">
        <v>1.96</v>
      </c>
      <c r="P62" s="206">
        <v>0.33</v>
      </c>
      <c r="Q62" s="206">
        <v>5.8</v>
      </c>
      <c r="R62" s="206">
        <v>0.38</v>
      </c>
      <c r="S62" s="206">
        <v>0.7</v>
      </c>
      <c r="T62" s="206">
        <v>1.47</v>
      </c>
      <c r="U62" s="206">
        <v>10.76</v>
      </c>
      <c r="V62" s="206">
        <v>0.84</v>
      </c>
      <c r="W62" s="206">
        <v>0.46</v>
      </c>
      <c r="X62" s="206">
        <v>0.98</v>
      </c>
      <c r="Y62" s="206">
        <v>0</v>
      </c>
      <c r="Z62" s="206">
        <v>38.01</v>
      </c>
      <c r="AA62" s="206">
        <v>0.89</v>
      </c>
      <c r="AB62" s="206">
        <v>0</v>
      </c>
      <c r="AC62" s="206">
        <v>-3.5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180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20.79</v>
      </c>
      <c r="J63" s="206">
        <v>0.42</v>
      </c>
      <c r="K63" s="206">
        <v>45.04</v>
      </c>
      <c r="L63" s="206">
        <v>43.49</v>
      </c>
      <c r="M63" s="206">
        <v>0</v>
      </c>
      <c r="N63" s="206">
        <v>1.17</v>
      </c>
      <c r="O63" s="206">
        <v>1.96</v>
      </c>
      <c r="P63" s="206">
        <v>0.32</v>
      </c>
      <c r="Q63" s="206">
        <v>5.8</v>
      </c>
      <c r="R63" s="206">
        <v>0.38</v>
      </c>
      <c r="S63" s="206">
        <v>0.7</v>
      </c>
      <c r="T63" s="206">
        <v>1.47</v>
      </c>
      <c r="U63" s="206">
        <v>10.76</v>
      </c>
      <c r="V63" s="206">
        <v>0.61</v>
      </c>
      <c r="W63" s="206">
        <v>0.46</v>
      </c>
      <c r="X63" s="206">
        <v>0.98</v>
      </c>
      <c r="Y63" s="206">
        <v>0</v>
      </c>
      <c r="Z63" s="206">
        <v>38.01</v>
      </c>
      <c r="AA63" s="206">
        <v>0.89</v>
      </c>
      <c r="AB63" s="206">
        <v>0</v>
      </c>
      <c r="AC63" s="206">
        <v>10.78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16.309999999999999</v>
      </c>
      <c r="AL63" s="206">
        <v>0</v>
      </c>
      <c r="AM63" s="206">
        <v>0</v>
      </c>
      <c r="AN63" s="206">
        <v>0</v>
      </c>
      <c r="AO63" s="206">
        <v>180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20.79</v>
      </c>
      <c r="J64" s="206">
        <v>0.42</v>
      </c>
      <c r="K64" s="206">
        <v>45.04</v>
      </c>
      <c r="L64" s="206">
        <v>43.49</v>
      </c>
      <c r="M64" s="206">
        <v>0</v>
      </c>
      <c r="N64" s="206">
        <v>1.17</v>
      </c>
      <c r="O64" s="206">
        <v>1.96</v>
      </c>
      <c r="P64" s="206">
        <v>0.32</v>
      </c>
      <c r="Q64" s="206">
        <v>5.8</v>
      </c>
      <c r="R64" s="206">
        <v>0.38</v>
      </c>
      <c r="S64" s="206">
        <v>0.7</v>
      </c>
      <c r="T64" s="206">
        <v>1.47</v>
      </c>
      <c r="U64" s="206">
        <v>10.76</v>
      </c>
      <c r="V64" s="206">
        <v>0.61</v>
      </c>
      <c r="W64" s="206">
        <v>0.46</v>
      </c>
      <c r="X64" s="206">
        <v>0.98</v>
      </c>
      <c r="Y64" s="206">
        <v>0</v>
      </c>
      <c r="Z64" s="206">
        <v>38.01</v>
      </c>
      <c r="AA64" s="206">
        <v>0.89</v>
      </c>
      <c r="AB64" s="206">
        <v>0</v>
      </c>
      <c r="AC64" s="206">
        <v>10.78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16.309999999999999</v>
      </c>
      <c r="AL64" s="206">
        <v>0</v>
      </c>
      <c r="AM64" s="206">
        <v>0</v>
      </c>
      <c r="AN64" s="206">
        <v>0</v>
      </c>
      <c r="AO64" s="206">
        <v>180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8.77</v>
      </c>
      <c r="H65" s="206">
        <v>0</v>
      </c>
      <c r="I65" s="206">
        <v>20.79</v>
      </c>
      <c r="J65" s="206">
        <v>0.42</v>
      </c>
      <c r="K65" s="206">
        <v>45.04</v>
      </c>
      <c r="L65" s="206">
        <v>43.49</v>
      </c>
      <c r="M65" s="206">
        <v>0</v>
      </c>
      <c r="N65" s="206">
        <v>1.17</v>
      </c>
      <c r="O65" s="206">
        <v>1.96</v>
      </c>
      <c r="P65" s="206">
        <v>0.3</v>
      </c>
      <c r="Q65" s="206">
        <v>5.8</v>
      </c>
      <c r="R65" s="206">
        <v>0.38</v>
      </c>
      <c r="S65" s="206">
        <v>0.7</v>
      </c>
      <c r="T65" s="206">
        <v>1.47</v>
      </c>
      <c r="U65" s="206">
        <v>10.76</v>
      </c>
      <c r="V65" s="206">
        <v>0.61</v>
      </c>
      <c r="W65" s="206">
        <v>0.46</v>
      </c>
      <c r="X65" s="206">
        <v>0.98</v>
      </c>
      <c r="Y65" s="206">
        <v>0</v>
      </c>
      <c r="Z65" s="206">
        <v>2.76</v>
      </c>
      <c r="AA65" s="206">
        <v>0.89</v>
      </c>
      <c r="AB65" s="206">
        <v>0</v>
      </c>
      <c r="AC65" s="206">
        <v>10.78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16.309999999999999</v>
      </c>
      <c r="AL65" s="206">
        <v>0</v>
      </c>
      <c r="AM65" s="206">
        <v>0</v>
      </c>
      <c r="AN65" s="206">
        <v>0</v>
      </c>
      <c r="AO65" s="206">
        <v>180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8.77</v>
      </c>
      <c r="H66" s="206">
        <v>0</v>
      </c>
      <c r="I66" s="206">
        <v>20.79</v>
      </c>
      <c r="J66" s="206">
        <v>0.42</v>
      </c>
      <c r="K66" s="206">
        <v>45.04</v>
      </c>
      <c r="L66" s="206">
        <v>43.49</v>
      </c>
      <c r="M66" s="206">
        <v>0</v>
      </c>
      <c r="N66" s="206">
        <v>1.17</v>
      </c>
      <c r="O66" s="206">
        <v>1.96</v>
      </c>
      <c r="P66" s="206">
        <v>0.3</v>
      </c>
      <c r="Q66" s="206">
        <v>5.8</v>
      </c>
      <c r="R66" s="206">
        <v>0.38</v>
      </c>
      <c r="S66" s="206">
        <v>0.7</v>
      </c>
      <c r="T66" s="206">
        <v>1.47</v>
      </c>
      <c r="U66" s="206">
        <v>10.76</v>
      </c>
      <c r="V66" s="206">
        <v>0.61</v>
      </c>
      <c r="W66" s="206">
        <v>0.46</v>
      </c>
      <c r="X66" s="206">
        <v>0.98</v>
      </c>
      <c r="Y66" s="206">
        <v>0</v>
      </c>
      <c r="Z66" s="206">
        <v>2.76</v>
      </c>
      <c r="AA66" s="206">
        <v>0.89</v>
      </c>
      <c r="AB66" s="206">
        <v>0</v>
      </c>
      <c r="AC66" s="206">
        <v>10.78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16.309999999999999</v>
      </c>
      <c r="AL66" s="206">
        <v>0</v>
      </c>
      <c r="AM66" s="206">
        <v>0</v>
      </c>
      <c r="AN66" s="206">
        <v>0</v>
      </c>
      <c r="AO66" s="206">
        <v>180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8.77</v>
      </c>
      <c r="H67" s="206">
        <v>0</v>
      </c>
      <c r="I67" s="206">
        <v>20.79</v>
      </c>
      <c r="J67" s="206">
        <v>0.42</v>
      </c>
      <c r="K67" s="206">
        <v>45.06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0.28999999999999998</v>
      </c>
      <c r="Q67" s="206">
        <v>5.8</v>
      </c>
      <c r="R67" s="206">
        <v>0.38</v>
      </c>
      <c r="S67" s="206">
        <v>0.7</v>
      </c>
      <c r="T67" s="206">
        <v>1.47</v>
      </c>
      <c r="U67" s="206">
        <v>10.76</v>
      </c>
      <c r="V67" s="206">
        <v>0.61</v>
      </c>
      <c r="W67" s="206">
        <v>0.46</v>
      </c>
      <c r="X67" s="206">
        <v>0.98</v>
      </c>
      <c r="Y67" s="206">
        <v>0</v>
      </c>
      <c r="Z67" s="206">
        <v>2.76</v>
      </c>
      <c r="AA67" s="206">
        <v>0.89</v>
      </c>
      <c r="AB67" s="206">
        <v>0</v>
      </c>
      <c r="AC67" s="206">
        <v>10.78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180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8.77</v>
      </c>
      <c r="H68" s="206">
        <v>0</v>
      </c>
      <c r="I68" s="206">
        <v>20.79</v>
      </c>
      <c r="J68" s="206">
        <v>0.42</v>
      </c>
      <c r="K68" s="206">
        <v>45.54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0.28999999999999998</v>
      </c>
      <c r="Q68" s="206">
        <v>5.8</v>
      </c>
      <c r="R68" s="206">
        <v>0.38</v>
      </c>
      <c r="S68" s="206">
        <v>0.7</v>
      </c>
      <c r="T68" s="206">
        <v>1.47</v>
      </c>
      <c r="U68" s="206">
        <v>10.76</v>
      </c>
      <c r="V68" s="206">
        <v>0.61</v>
      </c>
      <c r="W68" s="206">
        <v>0.46</v>
      </c>
      <c r="X68" s="206">
        <v>0.98</v>
      </c>
      <c r="Y68" s="206">
        <v>0</v>
      </c>
      <c r="Z68" s="206">
        <v>2.76</v>
      </c>
      <c r="AA68" s="206">
        <v>0.89</v>
      </c>
      <c r="AB68" s="206">
        <v>0</v>
      </c>
      <c r="AC68" s="206">
        <v>10.78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180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8.77</v>
      </c>
      <c r="H69" s="206">
        <v>0</v>
      </c>
      <c r="I69" s="206">
        <v>20.79</v>
      </c>
      <c r="J69" s="206">
        <v>0.42</v>
      </c>
      <c r="K69" s="206">
        <v>27.55</v>
      </c>
      <c r="L69" s="206">
        <v>43.49</v>
      </c>
      <c r="M69" s="206">
        <v>0</v>
      </c>
      <c r="N69" s="206">
        <v>1.17</v>
      </c>
      <c r="O69" s="206">
        <v>1.96</v>
      </c>
      <c r="P69" s="206">
        <v>0.28999999999999998</v>
      </c>
      <c r="Q69" s="206">
        <v>5.8</v>
      </c>
      <c r="R69" s="206">
        <v>0.38</v>
      </c>
      <c r="S69" s="206">
        <v>0.7</v>
      </c>
      <c r="T69" s="206">
        <v>1.47</v>
      </c>
      <c r="U69" s="206">
        <v>10.76</v>
      </c>
      <c r="V69" s="206">
        <v>0.61</v>
      </c>
      <c r="W69" s="206">
        <v>0.46</v>
      </c>
      <c r="X69" s="206">
        <v>0.98</v>
      </c>
      <c r="Y69" s="206">
        <v>0</v>
      </c>
      <c r="Z69" s="206">
        <v>2.76</v>
      </c>
      <c r="AA69" s="206">
        <v>0.89</v>
      </c>
      <c r="AB69" s="206">
        <v>0</v>
      </c>
      <c r="AC69" s="206">
        <v>10.78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180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8.77</v>
      </c>
      <c r="H70" s="206">
        <v>0</v>
      </c>
      <c r="I70" s="206">
        <v>20.79</v>
      </c>
      <c r="J70" s="206">
        <v>0.42</v>
      </c>
      <c r="K70" s="206">
        <v>17.559999999999999</v>
      </c>
      <c r="L70" s="206">
        <v>43.49</v>
      </c>
      <c r="M70" s="206">
        <v>0</v>
      </c>
      <c r="N70" s="206">
        <v>1.17</v>
      </c>
      <c r="O70" s="206">
        <v>1.96</v>
      </c>
      <c r="P70" s="206">
        <v>0.28999999999999998</v>
      </c>
      <c r="Q70" s="206">
        <v>5.8</v>
      </c>
      <c r="R70" s="206">
        <v>0.38</v>
      </c>
      <c r="S70" s="206">
        <v>0.7</v>
      </c>
      <c r="T70" s="206">
        <v>1.47</v>
      </c>
      <c r="U70" s="206">
        <v>10.76</v>
      </c>
      <c r="V70" s="206">
        <v>0.61</v>
      </c>
      <c r="W70" s="206">
        <v>0.46</v>
      </c>
      <c r="X70" s="206">
        <v>0.98</v>
      </c>
      <c r="Y70" s="206">
        <v>0</v>
      </c>
      <c r="Z70" s="206">
        <v>2.76</v>
      </c>
      <c r="AA70" s="206">
        <v>0.89</v>
      </c>
      <c r="AB70" s="206">
        <v>0</v>
      </c>
      <c r="AC70" s="206">
        <v>10.78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180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8.77</v>
      </c>
      <c r="H71" s="206">
        <v>0</v>
      </c>
      <c r="I71" s="206">
        <v>20.79</v>
      </c>
      <c r="J71" s="206">
        <v>0.42</v>
      </c>
      <c r="K71" s="206">
        <v>3.56</v>
      </c>
      <c r="L71" s="206">
        <v>43.49</v>
      </c>
      <c r="M71" s="206">
        <v>0</v>
      </c>
      <c r="N71" s="206">
        <v>1.17</v>
      </c>
      <c r="O71" s="206">
        <v>1.96</v>
      </c>
      <c r="P71" s="206">
        <v>0.28999999999999998</v>
      </c>
      <c r="Q71" s="206">
        <v>5.8</v>
      </c>
      <c r="R71" s="206">
        <v>0.38</v>
      </c>
      <c r="S71" s="206">
        <v>0.7</v>
      </c>
      <c r="T71" s="206">
        <v>1.47</v>
      </c>
      <c r="U71" s="206">
        <v>10.76</v>
      </c>
      <c r="V71" s="206">
        <v>0.61</v>
      </c>
      <c r="W71" s="206">
        <v>0.46</v>
      </c>
      <c r="X71" s="206">
        <v>0.98</v>
      </c>
      <c r="Y71" s="206">
        <v>0</v>
      </c>
      <c r="Z71" s="206">
        <v>2.76</v>
      </c>
      <c r="AA71" s="206">
        <v>0.89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7.6</v>
      </c>
      <c r="AL71" s="206">
        <v>0</v>
      </c>
      <c r="AM71" s="206">
        <v>0</v>
      </c>
      <c r="AN71" s="206">
        <v>0</v>
      </c>
      <c r="AO71" s="206">
        <v>180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8.77</v>
      </c>
      <c r="H72" s="206">
        <v>0</v>
      </c>
      <c r="I72" s="206">
        <v>20.79</v>
      </c>
      <c r="J72" s="206">
        <v>0.42</v>
      </c>
      <c r="K72" s="206">
        <v>3.56</v>
      </c>
      <c r="L72" s="206">
        <v>43.49</v>
      </c>
      <c r="M72" s="206">
        <v>0</v>
      </c>
      <c r="N72" s="206">
        <v>1.17</v>
      </c>
      <c r="O72" s="206">
        <v>1.96</v>
      </c>
      <c r="P72" s="206">
        <v>0.28999999999999998</v>
      </c>
      <c r="Q72" s="206">
        <v>5.8</v>
      </c>
      <c r="R72" s="206">
        <v>0.38</v>
      </c>
      <c r="S72" s="206">
        <v>0.7</v>
      </c>
      <c r="T72" s="206">
        <v>1.47</v>
      </c>
      <c r="U72" s="206">
        <v>10.76</v>
      </c>
      <c r="V72" s="206">
        <v>0.61</v>
      </c>
      <c r="W72" s="206">
        <v>0.46</v>
      </c>
      <c r="X72" s="206">
        <v>0.98</v>
      </c>
      <c r="Y72" s="206">
        <v>0</v>
      </c>
      <c r="Z72" s="206">
        <v>2.76</v>
      </c>
      <c r="AA72" s="206">
        <v>0.89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7.6</v>
      </c>
      <c r="AL72" s="206">
        <v>0</v>
      </c>
      <c r="AM72" s="206">
        <v>0</v>
      </c>
      <c r="AN72" s="206">
        <v>0</v>
      </c>
      <c r="AO72" s="206">
        <v>180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8.77</v>
      </c>
      <c r="H73" s="206">
        <v>0</v>
      </c>
      <c r="I73" s="206">
        <v>20.79</v>
      </c>
      <c r="J73" s="206">
        <v>0.42</v>
      </c>
      <c r="K73" s="206">
        <v>5.68</v>
      </c>
      <c r="L73" s="206">
        <v>43.49</v>
      </c>
      <c r="M73" s="206">
        <v>0</v>
      </c>
      <c r="N73" s="206">
        <v>1.17</v>
      </c>
      <c r="O73" s="206">
        <v>1.96</v>
      </c>
      <c r="P73" s="206">
        <v>0.28999999999999998</v>
      </c>
      <c r="Q73" s="206">
        <v>5.8</v>
      </c>
      <c r="R73" s="206">
        <v>0.21</v>
      </c>
      <c r="S73" s="206">
        <v>0.26</v>
      </c>
      <c r="T73" s="206">
        <v>1.47</v>
      </c>
      <c r="U73" s="206">
        <v>10.76</v>
      </c>
      <c r="V73" s="206">
        <v>3.13</v>
      </c>
      <c r="W73" s="206">
        <v>0.46</v>
      </c>
      <c r="X73" s="206">
        <v>0.98</v>
      </c>
      <c r="Y73" s="206">
        <v>0</v>
      </c>
      <c r="Z73" s="206">
        <v>2.76</v>
      </c>
      <c r="AA73" s="206">
        <v>0.89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8.77</v>
      </c>
      <c r="H74" s="206">
        <v>0</v>
      </c>
      <c r="I74" s="206">
        <v>20.79</v>
      </c>
      <c r="J74" s="206">
        <v>0.42</v>
      </c>
      <c r="K74" s="206">
        <v>5.68</v>
      </c>
      <c r="L74" s="206">
        <v>43.49</v>
      </c>
      <c r="M74" s="206">
        <v>0</v>
      </c>
      <c r="N74" s="206">
        <v>1.17</v>
      </c>
      <c r="O74" s="206">
        <v>1.96</v>
      </c>
      <c r="P74" s="206">
        <v>0.28999999999999998</v>
      </c>
      <c r="Q74" s="206">
        <v>5.8</v>
      </c>
      <c r="R74" s="206">
        <v>0.21</v>
      </c>
      <c r="S74" s="206">
        <v>0.26</v>
      </c>
      <c r="T74" s="206">
        <v>1.47</v>
      </c>
      <c r="U74" s="206">
        <v>10.76</v>
      </c>
      <c r="V74" s="206">
        <v>3.13</v>
      </c>
      <c r="W74" s="206">
        <v>0.46</v>
      </c>
      <c r="X74" s="206">
        <v>0.98</v>
      </c>
      <c r="Y74" s="206">
        <v>0</v>
      </c>
      <c r="Z74" s="206">
        <v>2.76</v>
      </c>
      <c r="AA74" s="206">
        <v>0.89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8.77</v>
      </c>
      <c r="H75" s="206">
        <v>0</v>
      </c>
      <c r="I75" s="206">
        <v>20.79</v>
      </c>
      <c r="J75" s="206">
        <v>0.42</v>
      </c>
      <c r="K75" s="206">
        <v>5.68</v>
      </c>
      <c r="L75" s="206">
        <v>43.49</v>
      </c>
      <c r="M75" s="206">
        <v>0</v>
      </c>
      <c r="N75" s="206">
        <v>1.17</v>
      </c>
      <c r="O75" s="206">
        <v>1.96</v>
      </c>
      <c r="P75" s="206">
        <v>0.3</v>
      </c>
      <c r="Q75" s="206">
        <v>5.8</v>
      </c>
      <c r="R75" s="206">
        <v>0.21</v>
      </c>
      <c r="S75" s="206">
        <v>0.26</v>
      </c>
      <c r="T75" s="206">
        <v>1.47</v>
      </c>
      <c r="U75" s="206">
        <v>10.76</v>
      </c>
      <c r="V75" s="206">
        <v>3.18</v>
      </c>
      <c r="W75" s="206">
        <v>0.46</v>
      </c>
      <c r="X75" s="206">
        <v>0.98</v>
      </c>
      <c r="Y75" s="206">
        <v>0</v>
      </c>
      <c r="Z75" s="206">
        <v>2.76</v>
      </c>
      <c r="AA75" s="206">
        <v>0.89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183.6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8.77</v>
      </c>
      <c r="H76" s="206">
        <v>0</v>
      </c>
      <c r="I76" s="206">
        <v>20.79</v>
      </c>
      <c r="J76" s="206">
        <v>0.42</v>
      </c>
      <c r="K76" s="206">
        <v>5.68</v>
      </c>
      <c r="L76" s="206">
        <v>43.49</v>
      </c>
      <c r="M76" s="206">
        <v>0</v>
      </c>
      <c r="N76" s="206">
        <v>1.17</v>
      </c>
      <c r="O76" s="206">
        <v>1.96</v>
      </c>
      <c r="P76" s="206">
        <v>0.3</v>
      </c>
      <c r="Q76" s="206">
        <v>5.8</v>
      </c>
      <c r="R76" s="206">
        <v>0.21</v>
      </c>
      <c r="S76" s="206">
        <v>0.26</v>
      </c>
      <c r="T76" s="206">
        <v>1.47</v>
      </c>
      <c r="U76" s="206">
        <v>10.76</v>
      </c>
      <c r="V76" s="206">
        <v>3.18</v>
      </c>
      <c r="W76" s="206">
        <v>0.46</v>
      </c>
      <c r="X76" s="206">
        <v>0.98</v>
      </c>
      <c r="Y76" s="206">
        <v>0</v>
      </c>
      <c r="Z76" s="206">
        <v>2.76</v>
      </c>
      <c r="AA76" s="206">
        <v>0.89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183.6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8.77</v>
      </c>
      <c r="H77" s="206">
        <v>0</v>
      </c>
      <c r="I77" s="206">
        <v>20.79</v>
      </c>
      <c r="J77" s="206">
        <v>0.42</v>
      </c>
      <c r="K77" s="206">
        <v>5.68</v>
      </c>
      <c r="L77" s="206">
        <v>43.49</v>
      </c>
      <c r="M77" s="206">
        <v>0</v>
      </c>
      <c r="N77" s="206">
        <v>1.17</v>
      </c>
      <c r="O77" s="206">
        <v>1.96</v>
      </c>
      <c r="P77" s="206">
        <v>0.35</v>
      </c>
      <c r="Q77" s="206">
        <v>5.8</v>
      </c>
      <c r="R77" s="206">
        <v>0.21</v>
      </c>
      <c r="S77" s="206">
        <v>0.26</v>
      </c>
      <c r="T77" s="206">
        <v>1.47</v>
      </c>
      <c r="U77" s="206">
        <v>10.76</v>
      </c>
      <c r="V77" s="206">
        <v>3.18</v>
      </c>
      <c r="W77" s="206">
        <v>0.46</v>
      </c>
      <c r="X77" s="206">
        <v>0.98</v>
      </c>
      <c r="Y77" s="206">
        <v>0</v>
      </c>
      <c r="Z77" s="206">
        <v>2.76</v>
      </c>
      <c r="AA77" s="206">
        <v>0.89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7.6</v>
      </c>
      <c r="AL77" s="206">
        <v>0</v>
      </c>
      <c r="AM77" s="206">
        <v>0</v>
      </c>
      <c r="AN77" s="206">
        <v>0</v>
      </c>
      <c r="AO77" s="206">
        <v>183.6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8.77</v>
      </c>
      <c r="H78" s="206">
        <v>0</v>
      </c>
      <c r="I78" s="206">
        <v>20.79</v>
      </c>
      <c r="J78" s="206">
        <v>0.42</v>
      </c>
      <c r="K78" s="206">
        <v>5.68</v>
      </c>
      <c r="L78" s="206">
        <v>43.49</v>
      </c>
      <c r="M78" s="206">
        <v>0</v>
      </c>
      <c r="N78" s="206">
        <v>1.17</v>
      </c>
      <c r="O78" s="206">
        <v>1.96</v>
      </c>
      <c r="P78" s="206">
        <v>0.35</v>
      </c>
      <c r="Q78" s="206">
        <v>5.8</v>
      </c>
      <c r="R78" s="206">
        <v>0.21</v>
      </c>
      <c r="S78" s="206">
        <v>0.26</v>
      </c>
      <c r="T78" s="206">
        <v>1.47</v>
      </c>
      <c r="U78" s="206">
        <v>10.76</v>
      </c>
      <c r="V78" s="206">
        <v>3.18</v>
      </c>
      <c r="W78" s="206">
        <v>0.46</v>
      </c>
      <c r="X78" s="206">
        <v>0.98</v>
      </c>
      <c r="Y78" s="206">
        <v>0</v>
      </c>
      <c r="Z78" s="206">
        <v>2.76</v>
      </c>
      <c r="AA78" s="206">
        <v>0.89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7.6</v>
      </c>
      <c r="AL78" s="206">
        <v>0</v>
      </c>
      <c r="AM78" s="206">
        <v>0</v>
      </c>
      <c r="AN78" s="206">
        <v>0</v>
      </c>
      <c r="AO78" s="206">
        <v>183.6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8.77</v>
      </c>
      <c r="H79" s="206">
        <v>0</v>
      </c>
      <c r="I79" s="206">
        <v>20.79</v>
      </c>
      <c r="J79" s="206">
        <v>0.42</v>
      </c>
      <c r="K79" s="206">
        <v>5.68</v>
      </c>
      <c r="L79" s="206">
        <v>43.49</v>
      </c>
      <c r="M79" s="206">
        <v>0</v>
      </c>
      <c r="N79" s="206">
        <v>1.17</v>
      </c>
      <c r="O79" s="206">
        <v>1.96</v>
      </c>
      <c r="P79" s="206">
        <v>0.36</v>
      </c>
      <c r="Q79" s="206">
        <v>5.8</v>
      </c>
      <c r="R79" s="206">
        <v>0.21</v>
      </c>
      <c r="S79" s="206">
        <v>0.26</v>
      </c>
      <c r="T79" s="206">
        <v>1.47</v>
      </c>
      <c r="U79" s="206">
        <v>10.76</v>
      </c>
      <c r="V79" s="206">
        <v>3.16</v>
      </c>
      <c r="W79" s="206">
        <v>0.46</v>
      </c>
      <c r="X79" s="206">
        <v>0.98</v>
      </c>
      <c r="Y79" s="206">
        <v>0</v>
      </c>
      <c r="Z79" s="206">
        <v>2.76</v>
      </c>
      <c r="AA79" s="206">
        <v>0.89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7.6</v>
      </c>
      <c r="AL79" s="206">
        <v>0</v>
      </c>
      <c r="AM79" s="206">
        <v>0</v>
      </c>
      <c r="AN79" s="206">
        <v>0</v>
      </c>
      <c r="AO79" s="206">
        <v>183.6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8.77</v>
      </c>
      <c r="H80" s="206">
        <v>0</v>
      </c>
      <c r="I80" s="206">
        <v>20.79</v>
      </c>
      <c r="J80" s="206">
        <v>0.42</v>
      </c>
      <c r="K80" s="206">
        <v>5.68</v>
      </c>
      <c r="L80" s="206">
        <v>43.49</v>
      </c>
      <c r="M80" s="206">
        <v>0</v>
      </c>
      <c r="N80" s="206">
        <v>1.17</v>
      </c>
      <c r="O80" s="206">
        <v>1.96</v>
      </c>
      <c r="P80" s="206">
        <v>0.36</v>
      </c>
      <c r="Q80" s="206">
        <v>5.8</v>
      </c>
      <c r="R80" s="206">
        <v>0.21</v>
      </c>
      <c r="S80" s="206">
        <v>0.26</v>
      </c>
      <c r="T80" s="206">
        <v>1.47</v>
      </c>
      <c r="U80" s="206">
        <v>10.76</v>
      </c>
      <c r="V80" s="206">
        <v>3.16</v>
      </c>
      <c r="W80" s="206">
        <v>0.46</v>
      </c>
      <c r="X80" s="206">
        <v>0.98</v>
      </c>
      <c r="Y80" s="206">
        <v>0</v>
      </c>
      <c r="Z80" s="206">
        <v>2.76</v>
      </c>
      <c r="AA80" s="206">
        <v>0.89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7.6</v>
      </c>
      <c r="AL80" s="206">
        <v>0</v>
      </c>
      <c r="AM80" s="206">
        <v>0</v>
      </c>
      <c r="AN80" s="206">
        <v>0</v>
      </c>
      <c r="AO80" s="206">
        <v>183.6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8.77</v>
      </c>
      <c r="H81" s="206">
        <v>0</v>
      </c>
      <c r="I81" s="206">
        <v>20.79</v>
      </c>
      <c r="J81" s="206">
        <v>0.42</v>
      </c>
      <c r="K81" s="206">
        <v>45.06</v>
      </c>
      <c r="L81" s="206">
        <v>43.49</v>
      </c>
      <c r="M81" s="206">
        <v>0</v>
      </c>
      <c r="N81" s="206">
        <v>1.17</v>
      </c>
      <c r="O81" s="206">
        <v>1.96</v>
      </c>
      <c r="P81" s="206">
        <v>0.36</v>
      </c>
      <c r="Q81" s="206">
        <v>5.8</v>
      </c>
      <c r="R81" s="206">
        <v>0.21</v>
      </c>
      <c r="S81" s="206">
        <v>0.26</v>
      </c>
      <c r="T81" s="206">
        <v>1.47</v>
      </c>
      <c r="U81" s="206">
        <v>10.76</v>
      </c>
      <c r="V81" s="206">
        <v>2.13</v>
      </c>
      <c r="W81" s="206">
        <v>0.46</v>
      </c>
      <c r="X81" s="206">
        <v>0.98</v>
      </c>
      <c r="Y81" s="206">
        <v>0</v>
      </c>
      <c r="Z81" s="206">
        <v>2.76</v>
      </c>
      <c r="AA81" s="206">
        <v>0.89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7.6</v>
      </c>
      <c r="AL81" s="206">
        <v>0</v>
      </c>
      <c r="AM81" s="206">
        <v>0</v>
      </c>
      <c r="AN81" s="206">
        <v>0</v>
      </c>
      <c r="AO81" s="206">
        <v>183.6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8.77</v>
      </c>
      <c r="H82" s="206">
        <v>0</v>
      </c>
      <c r="I82" s="206">
        <v>20.79</v>
      </c>
      <c r="J82" s="206">
        <v>0.42</v>
      </c>
      <c r="K82" s="206">
        <v>45.06</v>
      </c>
      <c r="L82" s="206">
        <v>43.49</v>
      </c>
      <c r="M82" s="206">
        <v>0</v>
      </c>
      <c r="N82" s="206">
        <v>1.17</v>
      </c>
      <c r="O82" s="206">
        <v>1.96</v>
      </c>
      <c r="P82" s="206">
        <v>0.36</v>
      </c>
      <c r="Q82" s="206">
        <v>5.8</v>
      </c>
      <c r="R82" s="206">
        <v>0.21</v>
      </c>
      <c r="S82" s="206">
        <v>0.26</v>
      </c>
      <c r="T82" s="206">
        <v>1.47</v>
      </c>
      <c r="U82" s="206">
        <v>10.76</v>
      </c>
      <c r="V82" s="206">
        <v>2.13</v>
      </c>
      <c r="W82" s="206">
        <v>0.46</v>
      </c>
      <c r="X82" s="206">
        <v>0.98</v>
      </c>
      <c r="Y82" s="206">
        <v>0</v>
      </c>
      <c r="Z82" s="206">
        <v>2.76</v>
      </c>
      <c r="AA82" s="206">
        <v>0.89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7.6</v>
      </c>
      <c r="AL82" s="206">
        <v>0</v>
      </c>
      <c r="AM82" s="206">
        <v>0</v>
      </c>
      <c r="AN82" s="206">
        <v>0</v>
      </c>
      <c r="AO82" s="206">
        <v>183.6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8.77</v>
      </c>
      <c r="H83" s="206">
        <v>0</v>
      </c>
      <c r="I83" s="206">
        <v>20.79</v>
      </c>
      <c r="J83" s="206">
        <v>0.42</v>
      </c>
      <c r="K83" s="206">
        <v>45.06</v>
      </c>
      <c r="L83" s="206">
        <v>43.49</v>
      </c>
      <c r="M83" s="206">
        <v>0</v>
      </c>
      <c r="N83" s="206">
        <v>1.17</v>
      </c>
      <c r="O83" s="206">
        <v>1.96</v>
      </c>
      <c r="P83" s="206">
        <v>0.36</v>
      </c>
      <c r="Q83" s="206">
        <v>5.8</v>
      </c>
      <c r="R83" s="206">
        <v>0.21</v>
      </c>
      <c r="S83" s="206">
        <v>0.26</v>
      </c>
      <c r="T83" s="206">
        <v>1.47</v>
      </c>
      <c r="U83" s="206">
        <v>10.76</v>
      </c>
      <c r="V83" s="206">
        <v>0.18</v>
      </c>
      <c r="W83" s="206">
        <v>0.46</v>
      </c>
      <c r="X83" s="206">
        <v>0.98</v>
      </c>
      <c r="Y83" s="206">
        <v>0</v>
      </c>
      <c r="Z83" s="206">
        <v>2.76</v>
      </c>
      <c r="AA83" s="206">
        <v>0.89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183.6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8.77</v>
      </c>
      <c r="H84" s="206">
        <v>0</v>
      </c>
      <c r="I84" s="206">
        <v>20.79</v>
      </c>
      <c r="J84" s="206">
        <v>0.42</v>
      </c>
      <c r="K84" s="206">
        <v>45.06</v>
      </c>
      <c r="L84" s="206">
        <v>43.49</v>
      </c>
      <c r="M84" s="206">
        <v>0</v>
      </c>
      <c r="N84" s="206">
        <v>1.17</v>
      </c>
      <c r="O84" s="206">
        <v>1.96</v>
      </c>
      <c r="P84" s="206">
        <v>0.36</v>
      </c>
      <c r="Q84" s="206">
        <v>5.8</v>
      </c>
      <c r="R84" s="206">
        <v>0.21</v>
      </c>
      <c r="S84" s="206">
        <v>0.26</v>
      </c>
      <c r="T84" s="206">
        <v>1.47</v>
      </c>
      <c r="U84" s="206">
        <v>10.76</v>
      </c>
      <c r="V84" s="206">
        <v>0.18</v>
      </c>
      <c r="W84" s="206">
        <v>0.46</v>
      </c>
      <c r="X84" s="206">
        <v>0.98</v>
      </c>
      <c r="Y84" s="206">
        <v>0</v>
      </c>
      <c r="Z84" s="206">
        <v>2.76</v>
      </c>
      <c r="AA84" s="206">
        <v>0.89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183.6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8.77</v>
      </c>
      <c r="H85" s="206">
        <v>0</v>
      </c>
      <c r="I85" s="206">
        <v>20.79</v>
      </c>
      <c r="J85" s="206">
        <v>0.42</v>
      </c>
      <c r="K85" s="206">
        <v>45.06</v>
      </c>
      <c r="L85" s="206">
        <v>43.49</v>
      </c>
      <c r="M85" s="206">
        <v>0</v>
      </c>
      <c r="N85" s="206">
        <v>1.17</v>
      </c>
      <c r="O85" s="206">
        <v>1.96</v>
      </c>
      <c r="P85" s="206">
        <v>0.36</v>
      </c>
      <c r="Q85" s="206">
        <v>5.8</v>
      </c>
      <c r="R85" s="206">
        <v>0.21</v>
      </c>
      <c r="S85" s="206">
        <v>0.26</v>
      </c>
      <c r="T85" s="206">
        <v>1.47</v>
      </c>
      <c r="U85" s="206">
        <v>10.76</v>
      </c>
      <c r="V85" s="206">
        <v>0.35</v>
      </c>
      <c r="W85" s="206">
        <v>0.46</v>
      </c>
      <c r="X85" s="206">
        <v>0.98</v>
      </c>
      <c r="Y85" s="206">
        <v>0</v>
      </c>
      <c r="Z85" s="206">
        <v>2.76</v>
      </c>
      <c r="AA85" s="206">
        <v>0.89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183.6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8.77</v>
      </c>
      <c r="H86" s="206">
        <v>0</v>
      </c>
      <c r="I86" s="206">
        <v>20.79</v>
      </c>
      <c r="J86" s="206">
        <v>0.42</v>
      </c>
      <c r="K86" s="206">
        <v>45.06</v>
      </c>
      <c r="L86" s="206">
        <v>43.49</v>
      </c>
      <c r="M86" s="206">
        <v>0</v>
      </c>
      <c r="N86" s="206">
        <v>1.17</v>
      </c>
      <c r="O86" s="206">
        <v>1.96</v>
      </c>
      <c r="P86" s="206">
        <v>0.36</v>
      </c>
      <c r="Q86" s="206">
        <v>5.8</v>
      </c>
      <c r="R86" s="206">
        <v>0.21</v>
      </c>
      <c r="S86" s="206">
        <v>0.26</v>
      </c>
      <c r="T86" s="206">
        <v>1.47</v>
      </c>
      <c r="U86" s="206">
        <v>10.76</v>
      </c>
      <c r="V86" s="206">
        <v>0.35</v>
      </c>
      <c r="W86" s="206">
        <v>0.46</v>
      </c>
      <c r="X86" s="206">
        <v>0.98</v>
      </c>
      <c r="Y86" s="206">
        <v>0</v>
      </c>
      <c r="Z86" s="206">
        <v>2.76</v>
      </c>
      <c r="AA86" s="206">
        <v>0.89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183.6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8.77</v>
      </c>
      <c r="H87" s="206">
        <v>0</v>
      </c>
      <c r="I87" s="206">
        <v>20.79</v>
      </c>
      <c r="J87" s="206">
        <v>0.42</v>
      </c>
      <c r="K87" s="206">
        <v>45.06</v>
      </c>
      <c r="L87" s="206">
        <v>43.49</v>
      </c>
      <c r="M87" s="206">
        <v>0</v>
      </c>
      <c r="N87" s="206">
        <v>1.17</v>
      </c>
      <c r="O87" s="206">
        <v>1.96</v>
      </c>
      <c r="P87" s="206">
        <v>0.36</v>
      </c>
      <c r="Q87" s="206">
        <v>5.8</v>
      </c>
      <c r="R87" s="206">
        <v>2.5</v>
      </c>
      <c r="S87" s="206">
        <v>4.78</v>
      </c>
      <c r="T87" s="206">
        <v>1.47</v>
      </c>
      <c r="U87" s="206">
        <v>10.76</v>
      </c>
      <c r="V87" s="206">
        <v>4.6100000000000003</v>
      </c>
      <c r="W87" s="206">
        <v>0.46</v>
      </c>
      <c r="X87" s="206">
        <v>0.98</v>
      </c>
      <c r="Y87" s="206">
        <v>0</v>
      </c>
      <c r="Z87" s="206">
        <v>25.27</v>
      </c>
      <c r="AA87" s="206">
        <v>0.89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183.6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8.77</v>
      </c>
      <c r="H88" s="206">
        <v>0</v>
      </c>
      <c r="I88" s="206">
        <v>20.79</v>
      </c>
      <c r="J88" s="206">
        <v>0.42</v>
      </c>
      <c r="K88" s="206">
        <v>45.06</v>
      </c>
      <c r="L88" s="206">
        <v>43.49</v>
      </c>
      <c r="M88" s="206">
        <v>0</v>
      </c>
      <c r="N88" s="206">
        <v>1.17</v>
      </c>
      <c r="O88" s="206">
        <v>1.96</v>
      </c>
      <c r="P88" s="206">
        <v>0.36</v>
      </c>
      <c r="Q88" s="206">
        <v>5.8</v>
      </c>
      <c r="R88" s="206">
        <v>2.5</v>
      </c>
      <c r="S88" s="206">
        <v>4.78</v>
      </c>
      <c r="T88" s="206">
        <v>1.47</v>
      </c>
      <c r="U88" s="206">
        <v>10.76</v>
      </c>
      <c r="V88" s="206">
        <v>4.6100000000000003</v>
      </c>
      <c r="W88" s="206">
        <v>0.46</v>
      </c>
      <c r="X88" s="206">
        <v>0.98</v>
      </c>
      <c r="Y88" s="206">
        <v>0</v>
      </c>
      <c r="Z88" s="206">
        <v>25.27</v>
      </c>
      <c r="AA88" s="206">
        <v>0.89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183.6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8.77</v>
      </c>
      <c r="H89" s="206">
        <v>0</v>
      </c>
      <c r="I89" s="206">
        <v>20.79</v>
      </c>
      <c r="J89" s="206">
        <v>0.42</v>
      </c>
      <c r="K89" s="206">
        <v>45.06</v>
      </c>
      <c r="L89" s="206">
        <v>43.49</v>
      </c>
      <c r="M89" s="206">
        <v>0</v>
      </c>
      <c r="N89" s="206">
        <v>1.17</v>
      </c>
      <c r="O89" s="206">
        <v>1.96</v>
      </c>
      <c r="P89" s="206">
        <v>0.36</v>
      </c>
      <c r="Q89" s="206">
        <v>5.8</v>
      </c>
      <c r="R89" s="206">
        <v>2.5</v>
      </c>
      <c r="S89" s="206">
        <v>4.78</v>
      </c>
      <c r="T89" s="206">
        <v>1.47</v>
      </c>
      <c r="U89" s="206">
        <v>10.76</v>
      </c>
      <c r="V89" s="206">
        <v>4.6100000000000003</v>
      </c>
      <c r="W89" s="206">
        <v>0.46</v>
      </c>
      <c r="X89" s="206">
        <v>0.98</v>
      </c>
      <c r="Y89" s="206">
        <v>0</v>
      </c>
      <c r="Z89" s="206">
        <v>2.76</v>
      </c>
      <c r="AA89" s="206">
        <v>0.89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183.6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8.77</v>
      </c>
      <c r="H90" s="206">
        <v>0</v>
      </c>
      <c r="I90" s="206">
        <v>20.79</v>
      </c>
      <c r="J90" s="206">
        <v>0.42</v>
      </c>
      <c r="K90" s="206">
        <v>45.06</v>
      </c>
      <c r="L90" s="206">
        <v>43.49</v>
      </c>
      <c r="M90" s="206">
        <v>0</v>
      </c>
      <c r="N90" s="206">
        <v>1.17</v>
      </c>
      <c r="O90" s="206">
        <v>1.96</v>
      </c>
      <c r="P90" s="206">
        <v>0.36</v>
      </c>
      <c r="Q90" s="206">
        <v>5.8</v>
      </c>
      <c r="R90" s="206">
        <v>2.5</v>
      </c>
      <c r="S90" s="206">
        <v>4.78</v>
      </c>
      <c r="T90" s="206">
        <v>1.47</v>
      </c>
      <c r="U90" s="206">
        <v>10.76</v>
      </c>
      <c r="V90" s="206">
        <v>4.6100000000000003</v>
      </c>
      <c r="W90" s="206">
        <v>0.46</v>
      </c>
      <c r="X90" s="206">
        <v>0.98</v>
      </c>
      <c r="Y90" s="206">
        <v>0</v>
      </c>
      <c r="Z90" s="206">
        <v>37.380000000000003</v>
      </c>
      <c r="AA90" s="206">
        <v>0.89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183.6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8.77</v>
      </c>
      <c r="H91" s="206">
        <v>0</v>
      </c>
      <c r="I91" s="206">
        <v>20.79</v>
      </c>
      <c r="J91" s="206">
        <v>0.42</v>
      </c>
      <c r="K91" s="206">
        <v>45.06</v>
      </c>
      <c r="L91" s="206">
        <v>43.49</v>
      </c>
      <c r="M91" s="206">
        <v>0</v>
      </c>
      <c r="N91" s="206">
        <v>1.17</v>
      </c>
      <c r="O91" s="206">
        <v>1.96</v>
      </c>
      <c r="P91" s="206">
        <v>0.36</v>
      </c>
      <c r="Q91" s="206">
        <v>5.8</v>
      </c>
      <c r="R91" s="206">
        <v>2.5</v>
      </c>
      <c r="S91" s="206">
        <v>4.78</v>
      </c>
      <c r="T91" s="206">
        <v>1.47</v>
      </c>
      <c r="U91" s="206">
        <v>10.76</v>
      </c>
      <c r="V91" s="206">
        <v>4.6100000000000003</v>
      </c>
      <c r="W91" s="206">
        <v>0.46</v>
      </c>
      <c r="X91" s="206">
        <v>0.98</v>
      </c>
      <c r="Y91" s="206">
        <v>0</v>
      </c>
      <c r="Z91" s="206">
        <v>20.23</v>
      </c>
      <c r="AA91" s="206">
        <v>0.89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183.6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8.77</v>
      </c>
      <c r="H92" s="206">
        <v>0</v>
      </c>
      <c r="I92" s="206">
        <v>20.79</v>
      </c>
      <c r="J92" s="206">
        <v>0.42</v>
      </c>
      <c r="K92" s="206">
        <v>45.06</v>
      </c>
      <c r="L92" s="206">
        <v>43.49</v>
      </c>
      <c r="M92" s="206">
        <v>0</v>
      </c>
      <c r="N92" s="206">
        <v>1.17</v>
      </c>
      <c r="O92" s="206">
        <v>1.96</v>
      </c>
      <c r="P92" s="206">
        <v>0.36</v>
      </c>
      <c r="Q92" s="206">
        <v>5.8</v>
      </c>
      <c r="R92" s="206">
        <v>2.5</v>
      </c>
      <c r="S92" s="206">
        <v>4.78</v>
      </c>
      <c r="T92" s="206">
        <v>1.47</v>
      </c>
      <c r="U92" s="206">
        <v>10.76</v>
      </c>
      <c r="V92" s="206">
        <v>4.6100000000000003</v>
      </c>
      <c r="W92" s="206">
        <v>0.46</v>
      </c>
      <c r="X92" s="206">
        <v>0.98</v>
      </c>
      <c r="Y92" s="206">
        <v>0</v>
      </c>
      <c r="Z92" s="206">
        <v>20.23</v>
      </c>
      <c r="AA92" s="206">
        <v>0.89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183.6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8.77</v>
      </c>
      <c r="H93" s="206">
        <v>0</v>
      </c>
      <c r="I93" s="206">
        <v>20.79</v>
      </c>
      <c r="J93" s="206">
        <v>0.42</v>
      </c>
      <c r="K93" s="206">
        <v>45.06</v>
      </c>
      <c r="L93" s="206">
        <v>43.49</v>
      </c>
      <c r="M93" s="206">
        <v>0</v>
      </c>
      <c r="N93" s="206">
        <v>1.17</v>
      </c>
      <c r="O93" s="206">
        <v>1.96</v>
      </c>
      <c r="P93" s="206">
        <v>0.36</v>
      </c>
      <c r="Q93" s="206">
        <v>5.8</v>
      </c>
      <c r="R93" s="206">
        <v>2.5</v>
      </c>
      <c r="S93" s="206">
        <v>4.78</v>
      </c>
      <c r="T93" s="206">
        <v>1.47</v>
      </c>
      <c r="U93" s="206">
        <v>10.76</v>
      </c>
      <c r="V93" s="206">
        <v>4.6100000000000003</v>
      </c>
      <c r="W93" s="206">
        <v>0.46</v>
      </c>
      <c r="X93" s="206">
        <v>0.98</v>
      </c>
      <c r="Y93" s="206">
        <v>0</v>
      </c>
      <c r="Z93" s="206">
        <v>20.23</v>
      </c>
      <c r="AA93" s="206">
        <v>0.89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183.6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8.77</v>
      </c>
      <c r="H94" s="206">
        <v>0</v>
      </c>
      <c r="I94" s="206">
        <v>20.79</v>
      </c>
      <c r="J94" s="206">
        <v>0.42</v>
      </c>
      <c r="K94" s="206">
        <v>45.06</v>
      </c>
      <c r="L94" s="206">
        <v>43.49</v>
      </c>
      <c r="M94" s="206">
        <v>0</v>
      </c>
      <c r="N94" s="206">
        <v>1.17</v>
      </c>
      <c r="O94" s="206">
        <v>1.96</v>
      </c>
      <c r="P94" s="206">
        <v>0.36</v>
      </c>
      <c r="Q94" s="206">
        <v>5.8</v>
      </c>
      <c r="R94" s="206">
        <v>2.5</v>
      </c>
      <c r="S94" s="206">
        <v>4.78</v>
      </c>
      <c r="T94" s="206">
        <v>1.47</v>
      </c>
      <c r="U94" s="206">
        <v>10.76</v>
      </c>
      <c r="V94" s="206">
        <v>4.6100000000000003</v>
      </c>
      <c r="W94" s="206">
        <v>0.46</v>
      </c>
      <c r="X94" s="206">
        <v>0.98</v>
      </c>
      <c r="Y94" s="206">
        <v>0</v>
      </c>
      <c r="Z94" s="206">
        <v>2.76</v>
      </c>
      <c r="AA94" s="206">
        <v>0.89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183.6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8.77</v>
      </c>
      <c r="H95" s="206">
        <v>0</v>
      </c>
      <c r="I95" s="206">
        <v>20.79</v>
      </c>
      <c r="J95" s="206">
        <v>0.42</v>
      </c>
      <c r="K95" s="206">
        <v>45.06</v>
      </c>
      <c r="L95" s="206">
        <v>43.49</v>
      </c>
      <c r="M95" s="206">
        <v>0</v>
      </c>
      <c r="N95" s="206">
        <v>1.17</v>
      </c>
      <c r="O95" s="206">
        <v>1.96</v>
      </c>
      <c r="P95" s="206">
        <v>0.36</v>
      </c>
      <c r="Q95" s="206">
        <v>5.8</v>
      </c>
      <c r="R95" s="206">
        <v>2.5</v>
      </c>
      <c r="S95" s="206">
        <v>4.78</v>
      </c>
      <c r="T95" s="206">
        <v>1.47</v>
      </c>
      <c r="U95" s="206">
        <v>10.76</v>
      </c>
      <c r="V95" s="206">
        <v>4.6100000000000003</v>
      </c>
      <c r="W95" s="206">
        <v>0.46</v>
      </c>
      <c r="X95" s="206">
        <v>0.98</v>
      </c>
      <c r="Y95" s="206">
        <v>0</v>
      </c>
      <c r="Z95" s="206">
        <v>37.72</v>
      </c>
      <c r="AA95" s="206">
        <v>13.3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183.6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8.77</v>
      </c>
      <c r="H96" s="206">
        <v>0</v>
      </c>
      <c r="I96" s="206">
        <v>20.79</v>
      </c>
      <c r="J96" s="206">
        <v>0.42</v>
      </c>
      <c r="K96" s="206">
        <v>45.06</v>
      </c>
      <c r="L96" s="206">
        <v>43.49</v>
      </c>
      <c r="M96" s="206">
        <v>0</v>
      </c>
      <c r="N96" s="206">
        <v>1.17</v>
      </c>
      <c r="O96" s="206">
        <v>1.96</v>
      </c>
      <c r="P96" s="206">
        <v>0.36</v>
      </c>
      <c r="Q96" s="206">
        <v>5.8</v>
      </c>
      <c r="R96" s="206">
        <v>2.5</v>
      </c>
      <c r="S96" s="206">
        <v>4.63</v>
      </c>
      <c r="T96" s="206">
        <v>1.47</v>
      </c>
      <c r="U96" s="206">
        <v>10.76</v>
      </c>
      <c r="V96" s="206">
        <v>4.6100000000000003</v>
      </c>
      <c r="W96" s="206">
        <v>0.46</v>
      </c>
      <c r="X96" s="206">
        <v>0.98</v>
      </c>
      <c r="Y96" s="206">
        <v>0</v>
      </c>
      <c r="Z96" s="206">
        <v>37.72</v>
      </c>
      <c r="AA96" s="206">
        <v>13.3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183.6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8.77</v>
      </c>
      <c r="H97" s="206">
        <v>0</v>
      </c>
      <c r="I97" s="206">
        <v>20.79</v>
      </c>
      <c r="J97" s="206">
        <v>0.42</v>
      </c>
      <c r="K97" s="206">
        <v>45.06</v>
      </c>
      <c r="L97" s="206">
        <v>43.49</v>
      </c>
      <c r="M97" s="206">
        <v>0</v>
      </c>
      <c r="N97" s="206">
        <v>1.17</v>
      </c>
      <c r="O97" s="206">
        <v>1.96</v>
      </c>
      <c r="P97" s="206">
        <v>0.36</v>
      </c>
      <c r="Q97" s="206">
        <v>5.8</v>
      </c>
      <c r="R97" s="206">
        <v>2.5</v>
      </c>
      <c r="S97" s="206">
        <v>4.63</v>
      </c>
      <c r="T97" s="206">
        <v>1.47</v>
      </c>
      <c r="U97" s="206">
        <v>10.76</v>
      </c>
      <c r="V97" s="206">
        <v>4.6100000000000003</v>
      </c>
      <c r="W97" s="206">
        <v>0.46</v>
      </c>
      <c r="X97" s="206">
        <v>0.98</v>
      </c>
      <c r="Y97" s="206">
        <v>0</v>
      </c>
      <c r="Z97" s="206">
        <v>37.72</v>
      </c>
      <c r="AA97" s="206">
        <v>13.3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183.6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8.77</v>
      </c>
      <c r="H98" s="206">
        <v>0</v>
      </c>
      <c r="I98" s="206">
        <v>20.79</v>
      </c>
      <c r="J98" s="206">
        <v>0.42</v>
      </c>
      <c r="K98" s="206">
        <v>45.06</v>
      </c>
      <c r="L98" s="206">
        <v>43.49</v>
      </c>
      <c r="M98" s="206">
        <v>0</v>
      </c>
      <c r="N98" s="206">
        <v>1.17</v>
      </c>
      <c r="O98" s="206">
        <v>1.96</v>
      </c>
      <c r="P98" s="206">
        <v>0.36</v>
      </c>
      <c r="Q98" s="206">
        <v>5.8</v>
      </c>
      <c r="R98" s="206">
        <v>2.5</v>
      </c>
      <c r="S98" s="206">
        <v>4.63</v>
      </c>
      <c r="T98" s="206">
        <v>1.47</v>
      </c>
      <c r="U98" s="206">
        <v>10.76</v>
      </c>
      <c r="V98" s="206">
        <v>4.6100000000000003</v>
      </c>
      <c r="W98" s="206">
        <v>0.46</v>
      </c>
      <c r="X98" s="206">
        <v>0.98</v>
      </c>
      <c r="Y98" s="206">
        <v>0</v>
      </c>
      <c r="Z98" s="206">
        <v>37.72</v>
      </c>
      <c r="AA98" s="206">
        <v>13.3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183.6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0.21047999999999972</v>
      </c>
      <c r="H99">
        <f t="shared" si="0"/>
        <v>0</v>
      </c>
      <c r="I99">
        <f t="shared" si="0"/>
        <v>0.4989599999999994</v>
      </c>
      <c r="J99">
        <f t="shared" si="0"/>
        <v>7.5600000000000138E-3</v>
      </c>
      <c r="K99">
        <f t="shared" si="0"/>
        <v>0.89734749999999919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1.9784999999999997E-2</v>
      </c>
      <c r="Q99">
        <f t="shared" si="0"/>
        <v>0.13920000000000007</v>
      </c>
      <c r="R99">
        <f t="shared" si="0"/>
        <v>3.6224999999999966E-2</v>
      </c>
      <c r="S99">
        <f t="shared" si="0"/>
        <v>6.5782499999999966E-2</v>
      </c>
      <c r="T99">
        <f t="shared" si="0"/>
        <v>3.5279999999999978E-2</v>
      </c>
      <c r="U99">
        <f t="shared" si="0"/>
        <v>0.25823999999999986</v>
      </c>
      <c r="V99">
        <f t="shared" si="0"/>
        <v>7.8377500000000169E-2</v>
      </c>
      <c r="W99">
        <f t="shared" si="0"/>
        <v>4.0425000000000134E-2</v>
      </c>
      <c r="X99">
        <f t="shared" si="0"/>
        <v>8.3942500000000364E-2</v>
      </c>
      <c r="Y99">
        <f t="shared" si="0"/>
        <v>0</v>
      </c>
      <c r="Z99">
        <f t="shared" si="0"/>
        <v>0.39858749999999993</v>
      </c>
      <c r="AA99">
        <f t="shared" si="0"/>
        <v>9.5819999999999794E-2</v>
      </c>
      <c r="AB99">
        <f t="shared" si="0"/>
        <v>0</v>
      </c>
      <c r="AC99">
        <f t="shared" si="0"/>
        <v>0.23371250000000002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0.13291000000000014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4.3074000000000012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17.84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17.84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17.84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17.84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17.84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17.84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17.84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17.84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17.84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17.84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17.84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17.84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17.84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17.84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17.84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17.84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17.84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17.84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17.84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17.84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17.84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17.84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17.84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17.84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17.84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17.84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17.84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17.84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18.11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18.11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18.11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18.11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18.11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18.11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18.11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18.11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18.02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18.02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18.02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18.02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18.02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18.02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18.02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18.02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18.02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18.02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18.02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18.02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18.02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18.02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18.02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18.02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1.7</v>
      </c>
      <c r="AL63" s="206">
        <v>0</v>
      </c>
      <c r="AM63" s="206">
        <v>0</v>
      </c>
      <c r="AN63" s="206">
        <v>0</v>
      </c>
      <c r="AO63" s="206">
        <v>18.2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1.7</v>
      </c>
      <c r="AL64" s="206">
        <v>0</v>
      </c>
      <c r="AM64" s="206">
        <v>0</v>
      </c>
      <c r="AN64" s="206">
        <v>0</v>
      </c>
      <c r="AO64" s="206">
        <v>18.2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1.7</v>
      </c>
      <c r="AL65" s="206">
        <v>0</v>
      </c>
      <c r="AM65" s="206">
        <v>0</v>
      </c>
      <c r="AN65" s="206">
        <v>0</v>
      </c>
      <c r="AO65" s="206">
        <v>18.2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1.7</v>
      </c>
      <c r="AL66" s="206">
        <v>0</v>
      </c>
      <c r="AM66" s="206">
        <v>0</v>
      </c>
      <c r="AN66" s="206">
        <v>0</v>
      </c>
      <c r="AO66" s="206">
        <v>18.2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18.559999999999999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18.559999999999999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18.559999999999999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18.559999999999999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18.559999999999999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18.559999999999999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18.559999999999999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18.559999999999999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18.559999999999999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18.559999999999999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18.559999999999999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18.559999999999999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18.559999999999999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18.559999999999999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18.559999999999999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18.559999999999999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18.559999999999999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18.559999999999999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18.559999999999999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18.559999999999999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18.559999999999999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18.559999999999999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18.559999999999999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18.559999999999999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1.4820000000000003E-2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0.43553999999999976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</v>
      </c>
      <c r="K3" s="206">
        <v>0.83</v>
      </c>
      <c r="L3" s="206">
        <v>1.42</v>
      </c>
      <c r="M3" s="206">
        <v>0.05</v>
      </c>
      <c r="N3" s="206">
        <v>0.1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3.79</v>
      </c>
      <c r="AL3" s="206">
        <v>0</v>
      </c>
      <c r="AM3" s="206">
        <v>0</v>
      </c>
      <c r="AN3" s="206">
        <v>0</v>
      </c>
      <c r="AO3" s="206">
        <v>71.540000000000006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3.79</v>
      </c>
      <c r="AL4" s="206">
        <v>0</v>
      </c>
      <c r="AM4" s="206">
        <v>0</v>
      </c>
      <c r="AN4" s="206">
        <v>0</v>
      </c>
      <c r="AO4" s="206">
        <v>71.540000000000006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3.79</v>
      </c>
      <c r="AL5" s="206">
        <v>0</v>
      </c>
      <c r="AM5" s="206">
        <v>0</v>
      </c>
      <c r="AN5" s="206">
        <v>0</v>
      </c>
      <c r="AO5" s="206">
        <v>71.540000000000006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3.79</v>
      </c>
      <c r="AL6" s="206">
        <v>0</v>
      </c>
      <c r="AM6" s="206">
        <v>0</v>
      </c>
      <c r="AN6" s="206">
        <v>0</v>
      </c>
      <c r="AO6" s="206">
        <v>71.540000000000006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</v>
      </c>
      <c r="K7" s="206">
        <v>1.31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71.540000000000006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</v>
      </c>
      <c r="K8" s="206">
        <v>1.31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0.4</v>
      </c>
      <c r="R8" s="206">
        <v>0.56999999999999995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71.540000000000006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</v>
      </c>
      <c r="K9" s="206">
        <v>0.83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0.4</v>
      </c>
      <c r="R9" s="206">
        <v>0.56999999999999995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71.540000000000006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</v>
      </c>
      <c r="K10" s="206">
        <v>0.83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0.4</v>
      </c>
      <c r="R10" s="206">
        <v>0.56999999999999995</v>
      </c>
      <c r="S10" s="206">
        <v>0.59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71.540000000000006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</v>
      </c>
      <c r="K11" s="206">
        <v>0.83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0.4</v>
      </c>
      <c r="R11" s="206">
        <v>0.3</v>
      </c>
      <c r="S11" s="206">
        <v>0.31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71.540000000000006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</v>
      </c>
      <c r="K12" s="206">
        <v>0.83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0.4</v>
      </c>
      <c r="R12" s="206">
        <v>0.28999999999999998</v>
      </c>
      <c r="S12" s="206">
        <v>0.31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71.540000000000006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</v>
      </c>
      <c r="K13" s="206">
        <v>0.82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0.4</v>
      </c>
      <c r="R13" s="206">
        <v>0.3</v>
      </c>
      <c r="S13" s="206">
        <v>0.3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71.540000000000006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</v>
      </c>
      <c r="K14" s="206">
        <v>0.81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0.4</v>
      </c>
      <c r="R14" s="206">
        <v>0.3</v>
      </c>
      <c r="S14" s="206">
        <v>0.31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71.540000000000006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</v>
      </c>
      <c r="K15" s="206">
        <v>0.82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0.4</v>
      </c>
      <c r="R15" s="206">
        <v>0.3</v>
      </c>
      <c r="S15" s="206">
        <v>0.31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3.79</v>
      </c>
      <c r="AL15" s="206">
        <v>0</v>
      </c>
      <c r="AM15" s="206">
        <v>0</v>
      </c>
      <c r="AN15" s="206">
        <v>0</v>
      </c>
      <c r="AO15" s="206">
        <v>71.540000000000006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</v>
      </c>
      <c r="K16" s="206">
        <v>0.81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0.4</v>
      </c>
      <c r="R16" s="206">
        <v>0.3</v>
      </c>
      <c r="S16" s="206">
        <v>0.31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3.79</v>
      </c>
      <c r="AL16" s="206">
        <v>0</v>
      </c>
      <c r="AM16" s="206">
        <v>0</v>
      </c>
      <c r="AN16" s="206">
        <v>0</v>
      </c>
      <c r="AO16" s="206">
        <v>71.540000000000006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</v>
      </c>
      <c r="K17" s="206">
        <v>0.82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0.4</v>
      </c>
      <c r="R17" s="206">
        <v>0.3</v>
      </c>
      <c r="S17" s="206">
        <v>0.31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3.79</v>
      </c>
      <c r="AL17" s="206">
        <v>0</v>
      </c>
      <c r="AM17" s="206">
        <v>0</v>
      </c>
      <c r="AN17" s="206">
        <v>0</v>
      </c>
      <c r="AO17" s="206">
        <v>71.540000000000006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</v>
      </c>
      <c r="K18" s="206">
        <v>0.81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0.4</v>
      </c>
      <c r="R18" s="206">
        <v>0.3</v>
      </c>
      <c r="S18" s="206">
        <v>0.31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3.79</v>
      </c>
      <c r="AL18" s="206">
        <v>0</v>
      </c>
      <c r="AM18" s="206">
        <v>0</v>
      </c>
      <c r="AN18" s="206">
        <v>0</v>
      </c>
      <c r="AO18" s="206">
        <v>71.540000000000006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</v>
      </c>
      <c r="K19" s="206">
        <v>1.31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0.4</v>
      </c>
      <c r="R19" s="206">
        <v>0.56999999999999995</v>
      </c>
      <c r="S19" s="206">
        <v>0.59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3.79</v>
      </c>
      <c r="AL19" s="206">
        <v>0</v>
      </c>
      <c r="AM19" s="206">
        <v>0</v>
      </c>
      <c r="AN19" s="206">
        <v>0</v>
      </c>
      <c r="AO19" s="206">
        <v>71.540000000000006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0.4</v>
      </c>
      <c r="R20" s="206">
        <v>0.56999999999999995</v>
      </c>
      <c r="S20" s="206">
        <v>0.59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3.79</v>
      </c>
      <c r="AL20" s="206">
        <v>0</v>
      </c>
      <c r="AM20" s="206">
        <v>0</v>
      </c>
      <c r="AN20" s="206">
        <v>0</v>
      </c>
      <c r="AO20" s="206">
        <v>71.540000000000006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3.79</v>
      </c>
      <c r="AL21" s="206">
        <v>0</v>
      </c>
      <c r="AM21" s="206">
        <v>0</v>
      </c>
      <c r="AN21" s="206">
        <v>0</v>
      </c>
      <c r="AO21" s="206">
        <v>71.540000000000006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3.79</v>
      </c>
      <c r="AL22" s="206">
        <v>0</v>
      </c>
      <c r="AM22" s="206">
        <v>0</v>
      </c>
      <c r="AN22" s="206">
        <v>0</v>
      </c>
      <c r="AO22" s="206">
        <v>71.540000000000006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71.540000000000006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71.540000000000006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3.79</v>
      </c>
      <c r="AL25" s="206">
        <v>0</v>
      </c>
      <c r="AM25" s="206">
        <v>0</v>
      </c>
      <c r="AN25" s="206">
        <v>0</v>
      </c>
      <c r="AO25" s="206">
        <v>71.540000000000006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3.79</v>
      </c>
      <c r="AL26" s="206">
        <v>0</v>
      </c>
      <c r="AM26" s="206">
        <v>0</v>
      </c>
      <c r="AN26" s="206">
        <v>0</v>
      </c>
      <c r="AO26" s="206">
        <v>71.540000000000006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3.79</v>
      </c>
      <c r="AL27" s="206">
        <v>0</v>
      </c>
      <c r="AM27" s="206">
        <v>0</v>
      </c>
      <c r="AN27" s="206">
        <v>0</v>
      </c>
      <c r="AO27" s="206">
        <v>71.540000000000006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3.79</v>
      </c>
      <c r="AL28" s="206">
        <v>0</v>
      </c>
      <c r="AM28" s="206">
        <v>0</v>
      </c>
      <c r="AN28" s="206">
        <v>0</v>
      </c>
      <c r="AO28" s="206">
        <v>71.540000000000006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3.79</v>
      </c>
      <c r="AL29" s="206">
        <v>0</v>
      </c>
      <c r="AM29" s="206">
        <v>0</v>
      </c>
      <c r="AN29" s="206">
        <v>0</v>
      </c>
      <c r="AO29" s="206">
        <v>71.540000000000006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3.79</v>
      </c>
      <c r="AL30" s="206">
        <v>0</v>
      </c>
      <c r="AM30" s="206">
        <v>0</v>
      </c>
      <c r="AN30" s="206">
        <v>0</v>
      </c>
      <c r="AO30" s="206">
        <v>71.540000000000006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2.64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72.64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2.64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72.64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72.64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72.64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72.64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72.64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72.64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72.64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72.27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72.27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72.27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72.27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72.27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2.5299999999999998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72.27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72.27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72.27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72.27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72.27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72.27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72.27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72.27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72.27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2.57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72.27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2.57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72.27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2.62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73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73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73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73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73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73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2.48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73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2.48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73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3.95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8.5</v>
      </c>
      <c r="AL63" s="206">
        <v>0</v>
      </c>
      <c r="AM63" s="206">
        <v>0</v>
      </c>
      <c r="AN63" s="206">
        <v>0</v>
      </c>
      <c r="AO63" s="206">
        <v>73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3.95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8.5</v>
      </c>
      <c r="AL64" s="206">
        <v>0</v>
      </c>
      <c r="AM64" s="206">
        <v>0</v>
      </c>
      <c r="AN64" s="206">
        <v>0</v>
      </c>
      <c r="AO64" s="206">
        <v>73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2.39</v>
      </c>
      <c r="J65" s="206">
        <v>0.05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3.72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8.5</v>
      </c>
      <c r="AL65" s="206">
        <v>0</v>
      </c>
      <c r="AM65" s="206">
        <v>0</v>
      </c>
      <c r="AN65" s="206">
        <v>0</v>
      </c>
      <c r="AO65" s="206">
        <v>73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2.39</v>
      </c>
      <c r="J66" s="206">
        <v>0.05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3.72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8.5</v>
      </c>
      <c r="AL66" s="206">
        <v>0</v>
      </c>
      <c r="AM66" s="206">
        <v>0</v>
      </c>
      <c r="AN66" s="206">
        <v>0</v>
      </c>
      <c r="AO66" s="206">
        <v>73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2.39</v>
      </c>
      <c r="J67" s="206">
        <v>0.05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3.59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73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0.95</v>
      </c>
      <c r="H68" s="206">
        <v>0</v>
      </c>
      <c r="I68" s="206">
        <v>2.39</v>
      </c>
      <c r="J68" s="206">
        <v>0.05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3.59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73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0.95</v>
      </c>
      <c r="H69" s="206">
        <v>0</v>
      </c>
      <c r="I69" s="206">
        <v>2.39</v>
      </c>
      <c r="J69" s="206">
        <v>0.05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3.56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73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0.95</v>
      </c>
      <c r="H70" s="206">
        <v>0</v>
      </c>
      <c r="I70" s="206">
        <v>2.39</v>
      </c>
      <c r="J70" s="206">
        <v>0.05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3.56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73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0.95</v>
      </c>
      <c r="H71" s="206">
        <v>0</v>
      </c>
      <c r="I71" s="206">
        <v>2.39</v>
      </c>
      <c r="J71" s="206">
        <v>0.05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3.56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73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0.95</v>
      </c>
      <c r="H72" s="206">
        <v>0</v>
      </c>
      <c r="I72" s="206">
        <v>2.39</v>
      </c>
      <c r="J72" s="206">
        <v>0.05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3.56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73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0.95</v>
      </c>
      <c r="H73" s="206">
        <v>0</v>
      </c>
      <c r="I73" s="206">
        <v>2.39</v>
      </c>
      <c r="J73" s="206">
        <v>0.05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3.56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73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0.95</v>
      </c>
      <c r="H74" s="206">
        <v>0</v>
      </c>
      <c r="I74" s="206">
        <v>2.39</v>
      </c>
      <c r="J74" s="206">
        <v>0.05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3.56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73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0.95</v>
      </c>
      <c r="H75" s="206">
        <v>0</v>
      </c>
      <c r="I75" s="206">
        <v>2.39</v>
      </c>
      <c r="J75" s="206">
        <v>0.05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3.67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74.459999999999994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0.95</v>
      </c>
      <c r="H76" s="206">
        <v>0</v>
      </c>
      <c r="I76" s="206">
        <v>2.39</v>
      </c>
      <c r="J76" s="206">
        <v>0.05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3.67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74.459999999999994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0.95</v>
      </c>
      <c r="H77" s="206">
        <v>0</v>
      </c>
      <c r="I77" s="206">
        <v>2.39</v>
      </c>
      <c r="J77" s="206">
        <v>0.05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4.29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74.459999999999994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0.95</v>
      </c>
      <c r="H78" s="206">
        <v>0</v>
      </c>
      <c r="I78" s="206">
        <v>2.39</v>
      </c>
      <c r="J78" s="206">
        <v>0.05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4.29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74.459999999999994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0.95</v>
      </c>
      <c r="H79" s="206">
        <v>0</v>
      </c>
      <c r="I79" s="206">
        <v>2.39</v>
      </c>
      <c r="J79" s="206">
        <v>0.05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5.19</v>
      </c>
      <c r="AL79" s="206">
        <v>0</v>
      </c>
      <c r="AM79" s="206">
        <v>0</v>
      </c>
      <c r="AN79" s="206">
        <v>0</v>
      </c>
      <c r="AO79" s="206">
        <v>74.459999999999994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0.95</v>
      </c>
      <c r="H80" s="206">
        <v>0</v>
      </c>
      <c r="I80" s="206">
        <v>2.39</v>
      </c>
      <c r="J80" s="206">
        <v>0.05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5.19</v>
      </c>
      <c r="AL80" s="206">
        <v>0</v>
      </c>
      <c r="AM80" s="206">
        <v>0</v>
      </c>
      <c r="AN80" s="206">
        <v>0</v>
      </c>
      <c r="AO80" s="206">
        <v>74.459999999999994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0.95</v>
      </c>
      <c r="H81" s="206">
        <v>0</v>
      </c>
      <c r="I81" s="206">
        <v>2.39</v>
      </c>
      <c r="J81" s="206">
        <v>0.05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5.19</v>
      </c>
      <c r="AL81" s="206">
        <v>0</v>
      </c>
      <c r="AM81" s="206">
        <v>0</v>
      </c>
      <c r="AN81" s="206">
        <v>0</v>
      </c>
      <c r="AO81" s="206">
        <v>74.459999999999994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0.95</v>
      </c>
      <c r="H82" s="206">
        <v>0</v>
      </c>
      <c r="I82" s="206">
        <v>2.39</v>
      </c>
      <c r="J82" s="206">
        <v>0.05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5.19</v>
      </c>
      <c r="AL82" s="206">
        <v>0</v>
      </c>
      <c r="AM82" s="206">
        <v>0</v>
      </c>
      <c r="AN82" s="206">
        <v>0</v>
      </c>
      <c r="AO82" s="206">
        <v>74.459999999999994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0.95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5.19</v>
      </c>
      <c r="AL83" s="206">
        <v>0</v>
      </c>
      <c r="AM83" s="206">
        <v>0</v>
      </c>
      <c r="AN83" s="206">
        <v>0</v>
      </c>
      <c r="AO83" s="206">
        <v>74.459999999999994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0.95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5.19</v>
      </c>
      <c r="AL84" s="206">
        <v>0</v>
      </c>
      <c r="AM84" s="206">
        <v>0</v>
      </c>
      <c r="AN84" s="206">
        <v>0</v>
      </c>
      <c r="AO84" s="206">
        <v>74.459999999999994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0.95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5.19</v>
      </c>
      <c r="AL85" s="206">
        <v>0</v>
      </c>
      <c r="AM85" s="206">
        <v>0</v>
      </c>
      <c r="AN85" s="206">
        <v>0</v>
      </c>
      <c r="AO85" s="206">
        <v>74.459999999999994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0.95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5.19</v>
      </c>
      <c r="AL86" s="206">
        <v>0</v>
      </c>
      <c r="AM86" s="206">
        <v>0</v>
      </c>
      <c r="AN86" s="206">
        <v>0</v>
      </c>
      <c r="AO86" s="206">
        <v>74.459999999999994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0.95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5.19</v>
      </c>
      <c r="AL87" s="206">
        <v>0</v>
      </c>
      <c r="AM87" s="206">
        <v>0</v>
      </c>
      <c r="AN87" s="206">
        <v>0</v>
      </c>
      <c r="AO87" s="206">
        <v>74.459999999999994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0.95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5.19</v>
      </c>
      <c r="AL88" s="206">
        <v>0</v>
      </c>
      <c r="AM88" s="206">
        <v>0</v>
      </c>
      <c r="AN88" s="206">
        <v>0</v>
      </c>
      <c r="AO88" s="206">
        <v>74.459999999999994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0.95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3.79</v>
      </c>
      <c r="AL89" s="206">
        <v>0</v>
      </c>
      <c r="AM89" s="206">
        <v>0</v>
      </c>
      <c r="AN89" s="206">
        <v>0</v>
      </c>
      <c r="AO89" s="206">
        <v>74.459999999999994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0.95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3.79</v>
      </c>
      <c r="AL90" s="206">
        <v>0</v>
      </c>
      <c r="AM90" s="206">
        <v>0</v>
      </c>
      <c r="AN90" s="206">
        <v>0</v>
      </c>
      <c r="AO90" s="206">
        <v>74.459999999999994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0.95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3.79</v>
      </c>
      <c r="AL91" s="206">
        <v>0</v>
      </c>
      <c r="AM91" s="206">
        <v>0</v>
      </c>
      <c r="AN91" s="206">
        <v>0</v>
      </c>
      <c r="AO91" s="206">
        <v>74.459999999999994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0.95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3.79</v>
      </c>
      <c r="AL92" s="206">
        <v>0</v>
      </c>
      <c r="AM92" s="206">
        <v>0</v>
      </c>
      <c r="AN92" s="206">
        <v>0</v>
      </c>
      <c r="AO92" s="206">
        <v>74.459999999999994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0.95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3.79</v>
      </c>
      <c r="AL93" s="206">
        <v>0</v>
      </c>
      <c r="AM93" s="206">
        <v>0</v>
      </c>
      <c r="AN93" s="206">
        <v>0</v>
      </c>
      <c r="AO93" s="206">
        <v>74.459999999999994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0.95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3.79</v>
      </c>
      <c r="AL94" s="206">
        <v>0</v>
      </c>
      <c r="AM94" s="206">
        <v>0</v>
      </c>
      <c r="AN94" s="206">
        <v>0</v>
      </c>
      <c r="AO94" s="206">
        <v>74.459999999999994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0.95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3.79</v>
      </c>
      <c r="AL95" s="206">
        <v>0</v>
      </c>
      <c r="AM95" s="206">
        <v>0</v>
      </c>
      <c r="AN95" s="206">
        <v>0</v>
      </c>
      <c r="AO95" s="206">
        <v>74.459999999999994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0.95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0.56000000000000005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3.79</v>
      </c>
      <c r="AL96" s="206">
        <v>0</v>
      </c>
      <c r="AM96" s="206">
        <v>0</v>
      </c>
      <c r="AN96" s="206">
        <v>0</v>
      </c>
      <c r="AO96" s="206">
        <v>74.459999999999994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0.95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0.56000000000000005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3.79</v>
      </c>
      <c r="AL97" s="206">
        <v>0</v>
      </c>
      <c r="AM97" s="206">
        <v>0</v>
      </c>
      <c r="AN97" s="206">
        <v>0</v>
      </c>
      <c r="AO97" s="206">
        <v>74.459999999999994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0.95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0.56000000000000005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3.79</v>
      </c>
      <c r="AL98" s="206">
        <v>0</v>
      </c>
      <c r="AM98" s="206">
        <v>0</v>
      </c>
      <c r="AN98" s="206">
        <v>0</v>
      </c>
      <c r="AO98" s="206">
        <v>74.459999999999994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2.2800000000000039E-2</v>
      </c>
      <c r="H99">
        <f t="shared" si="0"/>
        <v>0</v>
      </c>
      <c r="I99">
        <f t="shared" si="0"/>
        <v>5.7359999999999856E-2</v>
      </c>
      <c r="J99">
        <f t="shared" si="0"/>
        <v>8.9999999999999878E-4</v>
      </c>
      <c r="K99">
        <f t="shared" si="0"/>
        <v>3.0097500000000034E-2</v>
      </c>
      <c r="L99">
        <f t="shared" si="0"/>
        <v>3.4080000000000013E-2</v>
      </c>
      <c r="M99">
        <f t="shared" si="0"/>
        <v>1.1999999999999977E-3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0.10177500000000007</v>
      </c>
      <c r="Q99">
        <f t="shared" si="0"/>
        <v>9.5999999999999818E-3</v>
      </c>
      <c r="R99">
        <f t="shared" si="0"/>
        <v>1.3137500000000005E-2</v>
      </c>
      <c r="S99">
        <f t="shared" si="0"/>
        <v>1.357500000000003E-2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5.089250000000009E-2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7.8920000000000101E-2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1.7468999999999997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</v>
      </c>
      <c r="K3" s="206">
        <v>2.98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1.5</v>
      </c>
      <c r="Q3" s="206">
        <v>7.01</v>
      </c>
      <c r="R3" s="206">
        <v>4.58</v>
      </c>
      <c r="S3" s="206">
        <v>6.18</v>
      </c>
      <c r="T3" s="206">
        <v>1.47</v>
      </c>
      <c r="U3" s="206">
        <v>0.84</v>
      </c>
      <c r="V3" s="206">
        <v>5.57</v>
      </c>
      <c r="W3" s="206">
        <v>11.36</v>
      </c>
      <c r="X3" s="206">
        <v>1.34</v>
      </c>
      <c r="Y3" s="206">
        <v>0</v>
      </c>
      <c r="Z3" s="206">
        <v>48.86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213.15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</v>
      </c>
      <c r="K4" s="206">
        <v>3.73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1.5</v>
      </c>
      <c r="Q4" s="206">
        <v>7.01</v>
      </c>
      <c r="R4" s="206">
        <v>4.58</v>
      </c>
      <c r="S4" s="206">
        <v>6.18</v>
      </c>
      <c r="T4" s="206">
        <v>1.47</v>
      </c>
      <c r="U4" s="206">
        <v>0.84</v>
      </c>
      <c r="V4" s="206">
        <v>5.57</v>
      </c>
      <c r="W4" s="206">
        <v>11.36</v>
      </c>
      <c r="X4" s="206">
        <v>1.34</v>
      </c>
      <c r="Y4" s="206">
        <v>0</v>
      </c>
      <c r="Z4" s="206">
        <v>48.86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213.15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</v>
      </c>
      <c r="K5" s="206">
        <v>3.73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1.5</v>
      </c>
      <c r="Q5" s="206">
        <v>7.01</v>
      </c>
      <c r="R5" s="206">
        <v>4.58</v>
      </c>
      <c r="S5" s="206">
        <v>6.18</v>
      </c>
      <c r="T5" s="206">
        <v>1.47</v>
      </c>
      <c r="U5" s="206">
        <v>0.84</v>
      </c>
      <c r="V5" s="206">
        <v>5.57</v>
      </c>
      <c r="W5" s="206">
        <v>11.36</v>
      </c>
      <c r="X5" s="206">
        <v>1.34</v>
      </c>
      <c r="Y5" s="206">
        <v>0</v>
      </c>
      <c r="Z5" s="206">
        <v>48.86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213.15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</v>
      </c>
      <c r="K6" s="206">
        <v>3.73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1.5</v>
      </c>
      <c r="Q6" s="206">
        <v>7.01</v>
      </c>
      <c r="R6" s="206">
        <v>4.58</v>
      </c>
      <c r="S6" s="206">
        <v>6.18</v>
      </c>
      <c r="T6" s="206">
        <v>1.47</v>
      </c>
      <c r="U6" s="206">
        <v>0.84</v>
      </c>
      <c r="V6" s="206">
        <v>5.57</v>
      </c>
      <c r="W6" s="206">
        <v>11.36</v>
      </c>
      <c r="X6" s="206">
        <v>1.34</v>
      </c>
      <c r="Y6" s="206">
        <v>0</v>
      </c>
      <c r="Z6" s="206">
        <v>48.86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213.15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</v>
      </c>
      <c r="K7" s="206">
        <v>3.73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1.5</v>
      </c>
      <c r="Q7" s="206">
        <v>7.01</v>
      </c>
      <c r="R7" s="206">
        <v>4.58</v>
      </c>
      <c r="S7" s="206">
        <v>6.18</v>
      </c>
      <c r="T7" s="206">
        <v>1.47</v>
      </c>
      <c r="U7" s="206">
        <v>0.84</v>
      </c>
      <c r="V7" s="206">
        <v>5.57</v>
      </c>
      <c r="W7" s="206">
        <v>11.36</v>
      </c>
      <c r="X7" s="206">
        <v>1.34</v>
      </c>
      <c r="Y7" s="206">
        <v>0</v>
      </c>
      <c r="Z7" s="206">
        <v>48.86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213.15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</v>
      </c>
      <c r="K8" s="206">
        <v>3.73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1.5</v>
      </c>
      <c r="Q8" s="206">
        <v>7.01</v>
      </c>
      <c r="R8" s="206">
        <v>4.58</v>
      </c>
      <c r="S8" s="206">
        <v>6.18</v>
      </c>
      <c r="T8" s="206">
        <v>1.47</v>
      </c>
      <c r="U8" s="206">
        <v>0.84</v>
      </c>
      <c r="V8" s="206">
        <v>5.57</v>
      </c>
      <c r="W8" s="206">
        <v>11.36</v>
      </c>
      <c r="X8" s="206">
        <v>20.56</v>
      </c>
      <c r="Y8" s="206">
        <v>0</v>
      </c>
      <c r="Z8" s="206">
        <v>48.86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213.15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</v>
      </c>
      <c r="K9" s="206">
        <v>2.96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1.5</v>
      </c>
      <c r="Q9" s="206">
        <v>7.01</v>
      </c>
      <c r="R9" s="206">
        <v>4.58</v>
      </c>
      <c r="S9" s="206">
        <v>6.18</v>
      </c>
      <c r="T9" s="206">
        <v>1.47</v>
      </c>
      <c r="U9" s="206">
        <v>0.84</v>
      </c>
      <c r="V9" s="206">
        <v>5.57</v>
      </c>
      <c r="W9" s="206">
        <v>11.36</v>
      </c>
      <c r="X9" s="206">
        <v>20.56</v>
      </c>
      <c r="Y9" s="206">
        <v>0</v>
      </c>
      <c r="Z9" s="206">
        <v>48.86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213.15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</v>
      </c>
      <c r="K10" s="206">
        <v>2.96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1.5</v>
      </c>
      <c r="Q10" s="206">
        <v>7.01</v>
      </c>
      <c r="R10" s="206">
        <v>4.58</v>
      </c>
      <c r="S10" s="206">
        <v>6.18</v>
      </c>
      <c r="T10" s="206">
        <v>1.47</v>
      </c>
      <c r="U10" s="206">
        <v>0.84</v>
      </c>
      <c r="V10" s="206">
        <v>5.57</v>
      </c>
      <c r="W10" s="206">
        <v>11.36</v>
      </c>
      <c r="X10" s="206">
        <v>20.56</v>
      </c>
      <c r="Y10" s="206">
        <v>0</v>
      </c>
      <c r="Z10" s="206">
        <v>48.86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213.15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</v>
      </c>
      <c r="K11" s="206">
        <v>2.96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1.5</v>
      </c>
      <c r="Q11" s="206">
        <v>7.01</v>
      </c>
      <c r="R11" s="206">
        <v>3.43</v>
      </c>
      <c r="S11" s="206">
        <v>4.17</v>
      </c>
      <c r="T11" s="206">
        <v>1.47</v>
      </c>
      <c r="U11" s="206">
        <v>0.84</v>
      </c>
      <c r="V11" s="206">
        <v>5.57</v>
      </c>
      <c r="W11" s="206">
        <v>11.36</v>
      </c>
      <c r="X11" s="206">
        <v>20.56</v>
      </c>
      <c r="Y11" s="206">
        <v>0</v>
      </c>
      <c r="Z11" s="206">
        <v>48.86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213.15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</v>
      </c>
      <c r="K12" s="206">
        <v>2.96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1.5</v>
      </c>
      <c r="Q12" s="206">
        <v>7.01</v>
      </c>
      <c r="R12" s="206">
        <v>3.34</v>
      </c>
      <c r="S12" s="206">
        <v>4.17</v>
      </c>
      <c r="T12" s="206">
        <v>1.47</v>
      </c>
      <c r="U12" s="206">
        <v>0.84</v>
      </c>
      <c r="V12" s="206">
        <v>5.57</v>
      </c>
      <c r="W12" s="206">
        <v>11.36</v>
      </c>
      <c r="X12" s="206">
        <v>20.56</v>
      </c>
      <c r="Y12" s="206">
        <v>0</v>
      </c>
      <c r="Z12" s="206">
        <v>48.86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213.15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</v>
      </c>
      <c r="K13" s="206">
        <v>2.94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1.5</v>
      </c>
      <c r="Q13" s="206">
        <v>7.01</v>
      </c>
      <c r="R13" s="206">
        <v>3.43</v>
      </c>
      <c r="S13" s="206">
        <v>4.04</v>
      </c>
      <c r="T13" s="206">
        <v>1.47</v>
      </c>
      <c r="U13" s="206">
        <v>0.84</v>
      </c>
      <c r="V13" s="206">
        <v>5.57</v>
      </c>
      <c r="W13" s="206">
        <v>11.36</v>
      </c>
      <c r="X13" s="206">
        <v>20.56</v>
      </c>
      <c r="Y13" s="206">
        <v>0</v>
      </c>
      <c r="Z13" s="206">
        <v>39.25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213.15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</v>
      </c>
      <c r="K14" s="206">
        <v>2.92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1.5</v>
      </c>
      <c r="Q14" s="206">
        <v>7.01</v>
      </c>
      <c r="R14" s="206">
        <v>3.43</v>
      </c>
      <c r="S14" s="206">
        <v>4.17</v>
      </c>
      <c r="T14" s="206">
        <v>1.47</v>
      </c>
      <c r="U14" s="206">
        <v>0.84</v>
      </c>
      <c r="V14" s="206">
        <v>5.57</v>
      </c>
      <c r="W14" s="206">
        <v>11.36</v>
      </c>
      <c r="X14" s="206">
        <v>20.56</v>
      </c>
      <c r="Y14" s="206">
        <v>0</v>
      </c>
      <c r="Z14" s="206">
        <v>39.25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213.15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</v>
      </c>
      <c r="K15" s="206">
        <v>2.94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1.5</v>
      </c>
      <c r="Q15" s="206">
        <v>7.01</v>
      </c>
      <c r="R15" s="206">
        <v>3.43</v>
      </c>
      <c r="S15" s="206">
        <v>4.17</v>
      </c>
      <c r="T15" s="206">
        <v>1.47</v>
      </c>
      <c r="U15" s="206">
        <v>0.84</v>
      </c>
      <c r="V15" s="206">
        <v>5.57</v>
      </c>
      <c r="W15" s="206">
        <v>11.36</v>
      </c>
      <c r="X15" s="206">
        <v>20.56</v>
      </c>
      <c r="Y15" s="206">
        <v>0</v>
      </c>
      <c r="Z15" s="206">
        <v>39.25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11.28</v>
      </c>
      <c r="AL15" s="206">
        <v>0</v>
      </c>
      <c r="AM15" s="206">
        <v>0</v>
      </c>
      <c r="AN15" s="206">
        <v>0</v>
      </c>
      <c r="AO15" s="206">
        <v>213.15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</v>
      </c>
      <c r="K16" s="206">
        <v>2.92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1.5</v>
      </c>
      <c r="Q16" s="206">
        <v>7.01</v>
      </c>
      <c r="R16" s="206">
        <v>3.43</v>
      </c>
      <c r="S16" s="206">
        <v>4.17</v>
      </c>
      <c r="T16" s="206">
        <v>1.47</v>
      </c>
      <c r="U16" s="206">
        <v>0.84</v>
      </c>
      <c r="V16" s="206">
        <v>5.57</v>
      </c>
      <c r="W16" s="206">
        <v>11.36</v>
      </c>
      <c r="X16" s="206">
        <v>20.56</v>
      </c>
      <c r="Y16" s="206">
        <v>0</v>
      </c>
      <c r="Z16" s="206">
        <v>39.25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11.28</v>
      </c>
      <c r="AL16" s="206">
        <v>0</v>
      </c>
      <c r="AM16" s="206">
        <v>0</v>
      </c>
      <c r="AN16" s="206">
        <v>0</v>
      </c>
      <c r="AO16" s="206">
        <v>213.15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</v>
      </c>
      <c r="K17" s="206">
        <v>2.94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1.5</v>
      </c>
      <c r="Q17" s="206">
        <v>7.01</v>
      </c>
      <c r="R17" s="206">
        <v>3.43</v>
      </c>
      <c r="S17" s="206">
        <v>4.17</v>
      </c>
      <c r="T17" s="206">
        <v>1.47</v>
      </c>
      <c r="U17" s="206">
        <v>0.84</v>
      </c>
      <c r="V17" s="206">
        <v>5.57</v>
      </c>
      <c r="W17" s="206">
        <v>11.36</v>
      </c>
      <c r="X17" s="206">
        <v>20.56</v>
      </c>
      <c r="Y17" s="206">
        <v>0</v>
      </c>
      <c r="Z17" s="206">
        <v>39.25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11.28</v>
      </c>
      <c r="AL17" s="206">
        <v>0</v>
      </c>
      <c r="AM17" s="206">
        <v>0</v>
      </c>
      <c r="AN17" s="206">
        <v>0</v>
      </c>
      <c r="AO17" s="206">
        <v>213.15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</v>
      </c>
      <c r="K18" s="206">
        <v>2.92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1.5</v>
      </c>
      <c r="Q18" s="206">
        <v>7.01</v>
      </c>
      <c r="R18" s="206">
        <v>3.43</v>
      </c>
      <c r="S18" s="206">
        <v>4.17</v>
      </c>
      <c r="T18" s="206">
        <v>1.47</v>
      </c>
      <c r="U18" s="206">
        <v>0.84</v>
      </c>
      <c r="V18" s="206">
        <v>5.57</v>
      </c>
      <c r="W18" s="206">
        <v>11.36</v>
      </c>
      <c r="X18" s="206">
        <v>20.56</v>
      </c>
      <c r="Y18" s="206">
        <v>0</v>
      </c>
      <c r="Z18" s="206">
        <v>39.25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11.28</v>
      </c>
      <c r="AL18" s="206">
        <v>0</v>
      </c>
      <c r="AM18" s="206">
        <v>0</v>
      </c>
      <c r="AN18" s="206">
        <v>0</v>
      </c>
      <c r="AO18" s="206">
        <v>213.15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</v>
      </c>
      <c r="K19" s="206">
        <v>3.73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1.5</v>
      </c>
      <c r="Q19" s="206">
        <v>7.01</v>
      </c>
      <c r="R19" s="206">
        <v>4.58</v>
      </c>
      <c r="S19" s="206">
        <v>6.18</v>
      </c>
      <c r="T19" s="206">
        <v>1.47</v>
      </c>
      <c r="U19" s="206">
        <v>0.84</v>
      </c>
      <c r="V19" s="206">
        <v>5.57</v>
      </c>
      <c r="W19" s="206">
        <v>11.36</v>
      </c>
      <c r="X19" s="206">
        <v>20.56</v>
      </c>
      <c r="Y19" s="206">
        <v>0</v>
      </c>
      <c r="Z19" s="206">
        <v>39.25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11.28</v>
      </c>
      <c r="AL19" s="206">
        <v>0</v>
      </c>
      <c r="AM19" s="206">
        <v>0</v>
      </c>
      <c r="AN19" s="206">
        <v>0</v>
      </c>
      <c r="AO19" s="206">
        <v>213.15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</v>
      </c>
      <c r="K20" s="206">
        <v>3.73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1.5</v>
      </c>
      <c r="Q20" s="206">
        <v>7.01</v>
      </c>
      <c r="R20" s="206">
        <v>4.58</v>
      </c>
      <c r="S20" s="206">
        <v>6.18</v>
      </c>
      <c r="T20" s="206">
        <v>1.47</v>
      </c>
      <c r="U20" s="206">
        <v>0.84</v>
      </c>
      <c r="V20" s="206">
        <v>5.57</v>
      </c>
      <c r="W20" s="206">
        <v>11.36</v>
      </c>
      <c r="X20" s="206">
        <v>20.56</v>
      </c>
      <c r="Y20" s="206">
        <v>0</v>
      </c>
      <c r="Z20" s="206">
        <v>39.25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11.28</v>
      </c>
      <c r="AL20" s="206">
        <v>0</v>
      </c>
      <c r="AM20" s="206">
        <v>0</v>
      </c>
      <c r="AN20" s="206">
        <v>0</v>
      </c>
      <c r="AO20" s="206">
        <v>213.15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</v>
      </c>
      <c r="K21" s="206">
        <v>3.73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1.5</v>
      </c>
      <c r="Q21" s="206">
        <v>7.01</v>
      </c>
      <c r="R21" s="206">
        <v>4.58</v>
      </c>
      <c r="S21" s="206">
        <v>6.18</v>
      </c>
      <c r="T21" s="206">
        <v>1.47</v>
      </c>
      <c r="U21" s="206">
        <v>0.84</v>
      </c>
      <c r="V21" s="206">
        <v>5.57</v>
      </c>
      <c r="W21" s="206">
        <v>11.36</v>
      </c>
      <c r="X21" s="206">
        <v>20.56</v>
      </c>
      <c r="Y21" s="206">
        <v>0</v>
      </c>
      <c r="Z21" s="206">
        <v>39.25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11.28</v>
      </c>
      <c r="AL21" s="206">
        <v>0</v>
      </c>
      <c r="AM21" s="206">
        <v>0</v>
      </c>
      <c r="AN21" s="206">
        <v>0</v>
      </c>
      <c r="AO21" s="206">
        <v>213.15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</v>
      </c>
      <c r="K22" s="206">
        <v>3.73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1.5</v>
      </c>
      <c r="Q22" s="206">
        <v>7.01</v>
      </c>
      <c r="R22" s="206">
        <v>4.58</v>
      </c>
      <c r="S22" s="206">
        <v>6.18</v>
      </c>
      <c r="T22" s="206">
        <v>1.47</v>
      </c>
      <c r="U22" s="206">
        <v>0.84</v>
      </c>
      <c r="V22" s="206">
        <v>5.57</v>
      </c>
      <c r="W22" s="206">
        <v>11.36</v>
      </c>
      <c r="X22" s="206">
        <v>20.56</v>
      </c>
      <c r="Y22" s="206">
        <v>0</v>
      </c>
      <c r="Z22" s="206">
        <v>39.25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11.28</v>
      </c>
      <c r="AL22" s="206">
        <v>0</v>
      </c>
      <c r="AM22" s="206">
        <v>0</v>
      </c>
      <c r="AN22" s="206">
        <v>0</v>
      </c>
      <c r="AO22" s="206">
        <v>213.15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</v>
      </c>
      <c r="K23" s="206">
        <v>3.73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1.5</v>
      </c>
      <c r="Q23" s="206">
        <v>7.01</v>
      </c>
      <c r="R23" s="206">
        <v>4.58</v>
      </c>
      <c r="S23" s="206">
        <v>6.18</v>
      </c>
      <c r="T23" s="206">
        <v>1.47</v>
      </c>
      <c r="U23" s="206">
        <v>0.84</v>
      </c>
      <c r="V23" s="206">
        <v>5.57</v>
      </c>
      <c r="W23" s="206">
        <v>11.36</v>
      </c>
      <c r="X23" s="206">
        <v>20.56</v>
      </c>
      <c r="Y23" s="206">
        <v>0</v>
      </c>
      <c r="Z23" s="206">
        <v>39.25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213.15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</v>
      </c>
      <c r="K24" s="206">
        <v>3.73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1.5</v>
      </c>
      <c r="Q24" s="206">
        <v>7.01</v>
      </c>
      <c r="R24" s="206">
        <v>4.58</v>
      </c>
      <c r="S24" s="206">
        <v>6.18</v>
      </c>
      <c r="T24" s="206">
        <v>1.47</v>
      </c>
      <c r="U24" s="206">
        <v>0.84</v>
      </c>
      <c r="V24" s="206">
        <v>5.57</v>
      </c>
      <c r="W24" s="206">
        <v>11.36</v>
      </c>
      <c r="X24" s="206">
        <v>20.56</v>
      </c>
      <c r="Y24" s="206">
        <v>0</v>
      </c>
      <c r="Z24" s="206">
        <v>39.25</v>
      </c>
      <c r="AA24" s="206">
        <v>19.98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213.15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</v>
      </c>
      <c r="K25" s="206">
        <v>3.73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0.22</v>
      </c>
      <c r="Q25" s="206">
        <v>7.01</v>
      </c>
      <c r="R25" s="206">
        <v>4.58</v>
      </c>
      <c r="S25" s="206">
        <v>6.18</v>
      </c>
      <c r="T25" s="206">
        <v>1.47</v>
      </c>
      <c r="U25" s="206">
        <v>0.84</v>
      </c>
      <c r="V25" s="206">
        <v>5.57</v>
      </c>
      <c r="W25" s="206">
        <v>11.36</v>
      </c>
      <c r="X25" s="206">
        <v>20.56</v>
      </c>
      <c r="Y25" s="206">
        <v>0</v>
      </c>
      <c r="Z25" s="206">
        <v>39.25</v>
      </c>
      <c r="AA25" s="206">
        <v>19.98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11.28</v>
      </c>
      <c r="AL25" s="206">
        <v>0</v>
      </c>
      <c r="AM25" s="206">
        <v>0</v>
      </c>
      <c r="AN25" s="206">
        <v>0</v>
      </c>
      <c r="AO25" s="206">
        <v>213.15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</v>
      </c>
      <c r="K26" s="206">
        <v>3.73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0.22</v>
      </c>
      <c r="Q26" s="206">
        <v>7.01</v>
      </c>
      <c r="R26" s="206">
        <v>0.25</v>
      </c>
      <c r="S26" s="206">
        <v>0.32</v>
      </c>
      <c r="T26" s="206">
        <v>1.47</v>
      </c>
      <c r="U26" s="206">
        <v>0.84</v>
      </c>
      <c r="V26" s="206">
        <v>0.22</v>
      </c>
      <c r="W26" s="206">
        <v>0.79</v>
      </c>
      <c r="X26" s="206">
        <v>1.18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11.28</v>
      </c>
      <c r="AL26" s="206">
        <v>0</v>
      </c>
      <c r="AM26" s="206">
        <v>0</v>
      </c>
      <c r="AN26" s="206">
        <v>0</v>
      </c>
      <c r="AO26" s="206">
        <v>213.15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3.73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0.22</v>
      </c>
      <c r="Q27" s="206">
        <v>7.01</v>
      </c>
      <c r="R27" s="206">
        <v>0.25</v>
      </c>
      <c r="S27" s="206">
        <v>0.32</v>
      </c>
      <c r="T27" s="206">
        <v>1.47</v>
      </c>
      <c r="U27" s="206">
        <v>0.84</v>
      </c>
      <c r="V27" s="206">
        <v>0.22</v>
      </c>
      <c r="W27" s="206">
        <v>0.79</v>
      </c>
      <c r="X27" s="206">
        <v>1.18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11.28</v>
      </c>
      <c r="AL27" s="206">
        <v>0</v>
      </c>
      <c r="AM27" s="206">
        <v>0</v>
      </c>
      <c r="AN27" s="206">
        <v>0</v>
      </c>
      <c r="AO27" s="206">
        <v>213.15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3.73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0.22</v>
      </c>
      <c r="Q28" s="206">
        <v>7.01</v>
      </c>
      <c r="R28" s="206">
        <v>0.25</v>
      </c>
      <c r="S28" s="206">
        <v>0.32</v>
      </c>
      <c r="T28" s="206">
        <v>1.47</v>
      </c>
      <c r="U28" s="206">
        <v>0.84</v>
      </c>
      <c r="V28" s="206">
        <v>0.22</v>
      </c>
      <c r="W28" s="206">
        <v>0.79</v>
      </c>
      <c r="X28" s="206">
        <v>1.18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11.28</v>
      </c>
      <c r="AL28" s="206">
        <v>0</v>
      </c>
      <c r="AM28" s="206">
        <v>0</v>
      </c>
      <c r="AN28" s="206">
        <v>0</v>
      </c>
      <c r="AO28" s="206">
        <v>213.15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3.73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0.22</v>
      </c>
      <c r="Q29" s="206">
        <v>7.01</v>
      </c>
      <c r="R29" s="206">
        <v>0.25</v>
      </c>
      <c r="S29" s="206">
        <v>0.32</v>
      </c>
      <c r="T29" s="206">
        <v>1.47</v>
      </c>
      <c r="U29" s="206">
        <v>0.84</v>
      </c>
      <c r="V29" s="206">
        <v>0.22</v>
      </c>
      <c r="W29" s="206">
        <v>0.79</v>
      </c>
      <c r="X29" s="206">
        <v>1.18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11.28</v>
      </c>
      <c r="AL29" s="206">
        <v>0</v>
      </c>
      <c r="AM29" s="206">
        <v>0</v>
      </c>
      <c r="AN29" s="206">
        <v>0</v>
      </c>
      <c r="AO29" s="206">
        <v>213.15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3.73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0.22</v>
      </c>
      <c r="Q30" s="206">
        <v>7.01</v>
      </c>
      <c r="R30" s="206">
        <v>0.25</v>
      </c>
      <c r="S30" s="206">
        <v>0.32</v>
      </c>
      <c r="T30" s="206">
        <v>1.47</v>
      </c>
      <c r="U30" s="206">
        <v>0.84</v>
      </c>
      <c r="V30" s="206">
        <v>0.22</v>
      </c>
      <c r="W30" s="206">
        <v>0.79</v>
      </c>
      <c r="X30" s="206">
        <v>1.18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11.28</v>
      </c>
      <c r="AL30" s="206">
        <v>0</v>
      </c>
      <c r="AM30" s="206">
        <v>0</v>
      </c>
      <c r="AN30" s="206">
        <v>0</v>
      </c>
      <c r="AO30" s="206">
        <v>213.15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3.73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0.22</v>
      </c>
      <c r="Q31" s="206">
        <v>7.01</v>
      </c>
      <c r="R31" s="206">
        <v>0.25</v>
      </c>
      <c r="S31" s="206">
        <v>0.32</v>
      </c>
      <c r="T31" s="206">
        <v>1.47</v>
      </c>
      <c r="U31" s="206">
        <v>0.84</v>
      </c>
      <c r="V31" s="206">
        <v>2.68</v>
      </c>
      <c r="W31" s="206">
        <v>0.79</v>
      </c>
      <c r="X31" s="206">
        <v>1.18</v>
      </c>
      <c r="Y31" s="206">
        <v>0</v>
      </c>
      <c r="Z31" s="206">
        <v>3.03</v>
      </c>
      <c r="AA31" s="206">
        <v>1.08</v>
      </c>
      <c r="AB31" s="206">
        <v>0</v>
      </c>
      <c r="AC31" s="206">
        <v>16.170000000000002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216.41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3.73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0.22</v>
      </c>
      <c r="Q32" s="206">
        <v>7.01</v>
      </c>
      <c r="R32" s="206">
        <v>0.25</v>
      </c>
      <c r="S32" s="206">
        <v>0.32</v>
      </c>
      <c r="T32" s="206">
        <v>1.47</v>
      </c>
      <c r="U32" s="206">
        <v>0.84</v>
      </c>
      <c r="V32" s="206">
        <v>2.68</v>
      </c>
      <c r="W32" s="206">
        <v>0.79</v>
      </c>
      <c r="X32" s="206">
        <v>1.18</v>
      </c>
      <c r="Y32" s="206">
        <v>0</v>
      </c>
      <c r="Z32" s="206">
        <v>3.03</v>
      </c>
      <c r="AA32" s="206">
        <v>1.08</v>
      </c>
      <c r="AB32" s="206">
        <v>0</v>
      </c>
      <c r="AC32" s="206">
        <v>16.170000000000002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216.41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0.22</v>
      </c>
      <c r="Q33" s="206">
        <v>7.01</v>
      </c>
      <c r="R33" s="206">
        <v>0.25</v>
      </c>
      <c r="S33" s="206">
        <v>0.32</v>
      </c>
      <c r="T33" s="206">
        <v>1.47</v>
      </c>
      <c r="U33" s="206">
        <v>0.84</v>
      </c>
      <c r="V33" s="206">
        <v>2.5499999999999998</v>
      </c>
      <c r="W33" s="206">
        <v>0.79</v>
      </c>
      <c r="X33" s="206">
        <v>1.18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216.41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0.22</v>
      </c>
      <c r="Q34" s="206">
        <v>7.01</v>
      </c>
      <c r="R34" s="206">
        <v>0.25</v>
      </c>
      <c r="S34" s="206">
        <v>0.32</v>
      </c>
      <c r="T34" s="206">
        <v>1.47</v>
      </c>
      <c r="U34" s="206">
        <v>0.84</v>
      </c>
      <c r="V34" s="206">
        <v>2.5499999999999998</v>
      </c>
      <c r="W34" s="206">
        <v>0.79</v>
      </c>
      <c r="X34" s="206">
        <v>1.18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216.41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0.22</v>
      </c>
      <c r="Q35" s="206">
        <v>7.01</v>
      </c>
      <c r="R35" s="206">
        <v>0.25</v>
      </c>
      <c r="S35" s="206">
        <v>0.32</v>
      </c>
      <c r="T35" s="206">
        <v>1.47</v>
      </c>
      <c r="U35" s="206">
        <v>0.84</v>
      </c>
      <c r="V35" s="206">
        <v>2.4700000000000002</v>
      </c>
      <c r="W35" s="206">
        <v>0.79</v>
      </c>
      <c r="X35" s="206">
        <v>1.18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216.41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0.22</v>
      </c>
      <c r="Q36" s="206">
        <v>7.01</v>
      </c>
      <c r="R36" s="206">
        <v>0.25</v>
      </c>
      <c r="S36" s="206">
        <v>0.32</v>
      </c>
      <c r="T36" s="206">
        <v>1.47</v>
      </c>
      <c r="U36" s="206">
        <v>0.84</v>
      </c>
      <c r="V36" s="206">
        <v>2.4700000000000002</v>
      </c>
      <c r="W36" s="206">
        <v>0.79</v>
      </c>
      <c r="X36" s="206">
        <v>1.18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216.41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0.22</v>
      </c>
      <c r="Q37" s="206">
        <v>7.01</v>
      </c>
      <c r="R37" s="206">
        <v>0.25</v>
      </c>
      <c r="S37" s="206">
        <v>0.32</v>
      </c>
      <c r="T37" s="206">
        <v>1.47</v>
      </c>
      <c r="U37" s="206">
        <v>0.84</v>
      </c>
      <c r="V37" s="206">
        <v>2.4700000000000002</v>
      </c>
      <c r="W37" s="206">
        <v>0.79</v>
      </c>
      <c r="X37" s="206">
        <v>1.18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216.41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0.22</v>
      </c>
      <c r="Q38" s="206">
        <v>7.01</v>
      </c>
      <c r="R38" s="206">
        <v>0.25</v>
      </c>
      <c r="S38" s="206">
        <v>0.32</v>
      </c>
      <c r="T38" s="206">
        <v>1.47</v>
      </c>
      <c r="U38" s="206">
        <v>0.84</v>
      </c>
      <c r="V38" s="206">
        <v>0.82</v>
      </c>
      <c r="W38" s="206">
        <v>0.79</v>
      </c>
      <c r="X38" s="206">
        <v>1.18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216.41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0.22</v>
      </c>
      <c r="Q39" s="206">
        <v>7.01</v>
      </c>
      <c r="R39" s="206">
        <v>0.25</v>
      </c>
      <c r="S39" s="206">
        <v>0.32</v>
      </c>
      <c r="T39" s="206">
        <v>1.47</v>
      </c>
      <c r="U39" s="206">
        <v>0.84</v>
      </c>
      <c r="V39" s="206">
        <v>2.37</v>
      </c>
      <c r="W39" s="206">
        <v>0.79</v>
      </c>
      <c r="X39" s="206">
        <v>1.18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215.33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0.22</v>
      </c>
      <c r="Q40" s="206">
        <v>7.01</v>
      </c>
      <c r="R40" s="206">
        <v>0.25</v>
      </c>
      <c r="S40" s="206">
        <v>0.32</v>
      </c>
      <c r="T40" s="206">
        <v>1.47</v>
      </c>
      <c r="U40" s="206">
        <v>0.84</v>
      </c>
      <c r="V40" s="206">
        <v>2.37</v>
      </c>
      <c r="W40" s="206">
        <v>0.79</v>
      </c>
      <c r="X40" s="206">
        <v>1.18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215.33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0.22</v>
      </c>
      <c r="Q41" s="206">
        <v>7.01</v>
      </c>
      <c r="R41" s="206">
        <v>0.25</v>
      </c>
      <c r="S41" s="206">
        <v>0.32</v>
      </c>
      <c r="T41" s="206">
        <v>1.47</v>
      </c>
      <c r="U41" s="206">
        <v>0.84</v>
      </c>
      <c r="V41" s="206">
        <v>2.37</v>
      </c>
      <c r="W41" s="206">
        <v>0.79</v>
      </c>
      <c r="X41" s="206">
        <v>1.18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215.33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0.22</v>
      </c>
      <c r="Q42" s="206">
        <v>7.01</v>
      </c>
      <c r="R42" s="206">
        <v>0.25</v>
      </c>
      <c r="S42" s="206">
        <v>0.32</v>
      </c>
      <c r="T42" s="206">
        <v>1.47</v>
      </c>
      <c r="U42" s="206">
        <v>0.84</v>
      </c>
      <c r="V42" s="206">
        <v>2.37</v>
      </c>
      <c r="W42" s="206">
        <v>0.79</v>
      </c>
      <c r="X42" s="206">
        <v>1.18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215.33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0.22</v>
      </c>
      <c r="Q43" s="206">
        <v>7.01</v>
      </c>
      <c r="R43" s="206">
        <v>0.25</v>
      </c>
      <c r="S43" s="206">
        <v>0.32</v>
      </c>
      <c r="T43" s="206">
        <v>1.47</v>
      </c>
      <c r="U43" s="206">
        <v>0.84</v>
      </c>
      <c r="V43" s="206">
        <v>2.66</v>
      </c>
      <c r="W43" s="206">
        <v>0.79</v>
      </c>
      <c r="X43" s="206">
        <v>1.18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215.33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0.22</v>
      </c>
      <c r="Q44" s="206">
        <v>7.01</v>
      </c>
      <c r="R44" s="206">
        <v>0.25</v>
      </c>
      <c r="S44" s="206">
        <v>0.32</v>
      </c>
      <c r="T44" s="206">
        <v>1.47</v>
      </c>
      <c r="U44" s="206">
        <v>0.84</v>
      </c>
      <c r="V44" s="206">
        <v>1.83</v>
      </c>
      <c r="W44" s="206">
        <v>0.79</v>
      </c>
      <c r="X44" s="206">
        <v>1.18</v>
      </c>
      <c r="Y44" s="206">
        <v>0</v>
      </c>
      <c r="Z44" s="206">
        <v>3.03</v>
      </c>
      <c r="AA44" s="206">
        <v>1.08</v>
      </c>
      <c r="AB44" s="206">
        <v>0</v>
      </c>
      <c r="AC44" s="206">
        <v>15.49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215.33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0.22</v>
      </c>
      <c r="Q45" s="206">
        <v>7.01</v>
      </c>
      <c r="R45" s="206">
        <v>0.25</v>
      </c>
      <c r="S45" s="206">
        <v>0.32</v>
      </c>
      <c r="T45" s="206">
        <v>1.47</v>
      </c>
      <c r="U45" s="206">
        <v>0.84</v>
      </c>
      <c r="V45" s="206">
        <v>0.84</v>
      </c>
      <c r="W45" s="206">
        <v>0.79</v>
      </c>
      <c r="X45" s="206">
        <v>1.18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215.33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0.22</v>
      </c>
      <c r="Q46" s="206">
        <v>7.01</v>
      </c>
      <c r="R46" s="206">
        <v>0.25</v>
      </c>
      <c r="S46" s="206">
        <v>0.32</v>
      </c>
      <c r="T46" s="206">
        <v>1.47</v>
      </c>
      <c r="U46" s="206">
        <v>0.84</v>
      </c>
      <c r="V46" s="206">
        <v>0.84</v>
      </c>
      <c r="W46" s="206">
        <v>0.79</v>
      </c>
      <c r="X46" s="206">
        <v>1.18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215.33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0.22</v>
      </c>
      <c r="Q47" s="206">
        <v>7.01</v>
      </c>
      <c r="R47" s="206">
        <v>0.25</v>
      </c>
      <c r="S47" s="206">
        <v>0.32</v>
      </c>
      <c r="T47" s="206">
        <v>1.47</v>
      </c>
      <c r="U47" s="206">
        <v>0.84</v>
      </c>
      <c r="V47" s="206">
        <v>0.84</v>
      </c>
      <c r="W47" s="206">
        <v>0.79</v>
      </c>
      <c r="X47" s="206">
        <v>1.18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215.33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0.22</v>
      </c>
      <c r="Q48" s="206">
        <v>7.01</v>
      </c>
      <c r="R48" s="206">
        <v>0.25</v>
      </c>
      <c r="S48" s="206">
        <v>0.32</v>
      </c>
      <c r="T48" s="206">
        <v>1.47</v>
      </c>
      <c r="U48" s="206">
        <v>0.84</v>
      </c>
      <c r="V48" s="206">
        <v>0.84</v>
      </c>
      <c r="W48" s="206">
        <v>0.79</v>
      </c>
      <c r="X48" s="206">
        <v>1.18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215.33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0.22</v>
      </c>
      <c r="Q49" s="206">
        <v>7.01</v>
      </c>
      <c r="R49" s="206">
        <v>0.25</v>
      </c>
      <c r="S49" s="206">
        <v>0.32</v>
      </c>
      <c r="T49" s="206">
        <v>1.47</v>
      </c>
      <c r="U49" s="206">
        <v>0.84</v>
      </c>
      <c r="V49" s="206">
        <v>0.22</v>
      </c>
      <c r="W49" s="206">
        <v>0.79</v>
      </c>
      <c r="X49" s="206">
        <v>1.18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215.33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0.22</v>
      </c>
      <c r="Q50" s="206">
        <v>7.01</v>
      </c>
      <c r="R50" s="206">
        <v>0.25</v>
      </c>
      <c r="S50" s="206">
        <v>0.32</v>
      </c>
      <c r="T50" s="206">
        <v>1.47</v>
      </c>
      <c r="U50" s="206">
        <v>0.84</v>
      </c>
      <c r="V50" s="206">
        <v>0.22</v>
      </c>
      <c r="W50" s="206">
        <v>0.79</v>
      </c>
      <c r="X50" s="206">
        <v>1.18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215.33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0.22</v>
      </c>
      <c r="Q51" s="206">
        <v>7.01</v>
      </c>
      <c r="R51" s="206">
        <v>0.25</v>
      </c>
      <c r="S51" s="206">
        <v>0.32</v>
      </c>
      <c r="T51" s="206">
        <v>1.47</v>
      </c>
      <c r="U51" s="206">
        <v>0.84</v>
      </c>
      <c r="V51" s="206">
        <v>0.22</v>
      </c>
      <c r="W51" s="206">
        <v>0.79</v>
      </c>
      <c r="X51" s="206">
        <v>1.18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215.33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0.22</v>
      </c>
      <c r="Q52" s="206">
        <v>7.01</v>
      </c>
      <c r="R52" s="206">
        <v>0.25</v>
      </c>
      <c r="S52" s="206">
        <v>0.32</v>
      </c>
      <c r="T52" s="206">
        <v>1.47</v>
      </c>
      <c r="U52" s="206">
        <v>0.84</v>
      </c>
      <c r="V52" s="206">
        <v>0.22</v>
      </c>
      <c r="W52" s="206">
        <v>0.79</v>
      </c>
      <c r="X52" s="206">
        <v>1.18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215.33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0.22</v>
      </c>
      <c r="Q53" s="206">
        <v>7.01</v>
      </c>
      <c r="R53" s="206">
        <v>0.25</v>
      </c>
      <c r="S53" s="206">
        <v>0.32</v>
      </c>
      <c r="T53" s="206">
        <v>1.47</v>
      </c>
      <c r="U53" s="206">
        <v>0.84</v>
      </c>
      <c r="V53" s="206">
        <v>0.22</v>
      </c>
      <c r="W53" s="206">
        <v>0.79</v>
      </c>
      <c r="X53" s="206">
        <v>1.18</v>
      </c>
      <c r="Y53" s="206">
        <v>0</v>
      </c>
      <c r="Z53" s="206">
        <v>3.03</v>
      </c>
      <c r="AA53" s="206">
        <v>1.08</v>
      </c>
      <c r="AB53" s="206">
        <v>0</v>
      </c>
      <c r="AC53" s="206">
        <v>15.75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215.33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3.73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0.22</v>
      </c>
      <c r="Q54" s="206">
        <v>7.01</v>
      </c>
      <c r="R54" s="206">
        <v>0.25</v>
      </c>
      <c r="S54" s="206">
        <v>0.32</v>
      </c>
      <c r="T54" s="206">
        <v>1.47</v>
      </c>
      <c r="U54" s="206">
        <v>0.84</v>
      </c>
      <c r="V54" s="206">
        <v>0.22</v>
      </c>
      <c r="W54" s="206">
        <v>0.79</v>
      </c>
      <c r="X54" s="206">
        <v>1.18</v>
      </c>
      <c r="Y54" s="206">
        <v>0</v>
      </c>
      <c r="Z54" s="206">
        <v>3.03</v>
      </c>
      <c r="AA54" s="206">
        <v>1.08</v>
      </c>
      <c r="AB54" s="206">
        <v>0</v>
      </c>
      <c r="AC54" s="206">
        <v>15.75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215.33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3.73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0.22</v>
      </c>
      <c r="Q55" s="206">
        <v>7.01</v>
      </c>
      <c r="R55" s="206">
        <v>0.25</v>
      </c>
      <c r="S55" s="206">
        <v>0.32</v>
      </c>
      <c r="T55" s="206">
        <v>1.47</v>
      </c>
      <c r="U55" s="206">
        <v>0.84</v>
      </c>
      <c r="V55" s="206">
        <v>0.22</v>
      </c>
      <c r="W55" s="206">
        <v>0.79</v>
      </c>
      <c r="X55" s="206">
        <v>1.18</v>
      </c>
      <c r="Y55" s="206">
        <v>0</v>
      </c>
      <c r="Z55" s="206">
        <v>3.03</v>
      </c>
      <c r="AA55" s="206">
        <v>1.08</v>
      </c>
      <c r="AB55" s="206">
        <v>0</v>
      </c>
      <c r="AC55" s="206">
        <v>16.010000000000002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217.5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3.73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0.22</v>
      </c>
      <c r="Q56" s="206">
        <v>7.01</v>
      </c>
      <c r="R56" s="206">
        <v>0.25</v>
      </c>
      <c r="S56" s="206">
        <v>0.32</v>
      </c>
      <c r="T56" s="206">
        <v>1.47</v>
      </c>
      <c r="U56" s="206">
        <v>0.84</v>
      </c>
      <c r="V56" s="206">
        <v>0.22</v>
      </c>
      <c r="W56" s="206">
        <v>0.79</v>
      </c>
      <c r="X56" s="206">
        <v>1.18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217.5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3.73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0.22</v>
      </c>
      <c r="Q57" s="206">
        <v>7.01</v>
      </c>
      <c r="R57" s="206">
        <v>0.25</v>
      </c>
      <c r="S57" s="206">
        <v>0.32</v>
      </c>
      <c r="T57" s="206">
        <v>1.47</v>
      </c>
      <c r="U57" s="206">
        <v>0.84</v>
      </c>
      <c r="V57" s="206">
        <v>0.22</v>
      </c>
      <c r="W57" s="206">
        <v>0.79</v>
      </c>
      <c r="X57" s="206">
        <v>1.18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217.5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3.73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0.22</v>
      </c>
      <c r="Q58" s="206">
        <v>7.01</v>
      </c>
      <c r="R58" s="206">
        <v>0.25</v>
      </c>
      <c r="S58" s="206">
        <v>0.32</v>
      </c>
      <c r="T58" s="206">
        <v>1.47</v>
      </c>
      <c r="U58" s="206">
        <v>0.84</v>
      </c>
      <c r="V58" s="206">
        <v>0.22</v>
      </c>
      <c r="W58" s="206">
        <v>0.79</v>
      </c>
      <c r="X58" s="206">
        <v>1.18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217.5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0.22</v>
      </c>
      <c r="Q59" s="206">
        <v>7.01</v>
      </c>
      <c r="R59" s="206">
        <v>0.25</v>
      </c>
      <c r="S59" s="206">
        <v>0.32</v>
      </c>
      <c r="T59" s="206">
        <v>1.47</v>
      </c>
      <c r="U59" s="206">
        <v>0.84</v>
      </c>
      <c r="V59" s="206">
        <v>0.22</v>
      </c>
      <c r="W59" s="206">
        <v>0.79</v>
      </c>
      <c r="X59" s="206">
        <v>1.18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217.5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0.22</v>
      </c>
      <c r="Q60" s="206">
        <v>7.01</v>
      </c>
      <c r="R60" s="206">
        <v>0.25</v>
      </c>
      <c r="S60" s="206">
        <v>0.32</v>
      </c>
      <c r="T60" s="206">
        <v>1.47</v>
      </c>
      <c r="U60" s="206">
        <v>0.84</v>
      </c>
      <c r="V60" s="206">
        <v>0.22</v>
      </c>
      <c r="W60" s="206">
        <v>0.79</v>
      </c>
      <c r="X60" s="206">
        <v>1.18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217.5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0.2</v>
      </c>
      <c r="Q61" s="206">
        <v>7.01</v>
      </c>
      <c r="R61" s="206">
        <v>0.25</v>
      </c>
      <c r="S61" s="206">
        <v>0.32</v>
      </c>
      <c r="T61" s="206">
        <v>1.47</v>
      </c>
      <c r="U61" s="206">
        <v>0.84</v>
      </c>
      <c r="V61" s="206">
        <v>0.7</v>
      </c>
      <c r="W61" s="206">
        <v>0.79</v>
      </c>
      <c r="X61" s="206">
        <v>1.18</v>
      </c>
      <c r="Y61" s="206">
        <v>0</v>
      </c>
      <c r="Z61" s="206">
        <v>3.03</v>
      </c>
      <c r="AA61" s="206">
        <v>1.08</v>
      </c>
      <c r="AB61" s="206">
        <v>0</v>
      </c>
      <c r="AC61" s="206">
        <v>15.24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217.5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0.2</v>
      </c>
      <c r="Q62" s="206">
        <v>7.01</v>
      </c>
      <c r="R62" s="206">
        <v>0.25</v>
      </c>
      <c r="S62" s="206">
        <v>0.32</v>
      </c>
      <c r="T62" s="206">
        <v>1.47</v>
      </c>
      <c r="U62" s="206">
        <v>0.84</v>
      </c>
      <c r="V62" s="206">
        <v>0.52</v>
      </c>
      <c r="W62" s="206">
        <v>0.79</v>
      </c>
      <c r="X62" s="206">
        <v>1.18</v>
      </c>
      <c r="Y62" s="206">
        <v>0</v>
      </c>
      <c r="Z62" s="206">
        <v>3.03</v>
      </c>
      <c r="AA62" s="206">
        <v>1.08</v>
      </c>
      <c r="AB62" s="206">
        <v>0</v>
      </c>
      <c r="AC62" s="206">
        <v>15.24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217.5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25.13</v>
      </c>
      <c r="J63" s="206">
        <v>0.5</v>
      </c>
      <c r="K63" s="206">
        <v>0.18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0.2</v>
      </c>
      <c r="Q63" s="206">
        <v>7.01</v>
      </c>
      <c r="R63" s="206">
        <v>0.25</v>
      </c>
      <c r="S63" s="206">
        <v>0.32</v>
      </c>
      <c r="T63" s="206">
        <v>1.47</v>
      </c>
      <c r="U63" s="206">
        <v>0.84</v>
      </c>
      <c r="V63" s="206">
        <v>0.22</v>
      </c>
      <c r="W63" s="206">
        <v>0.79</v>
      </c>
      <c r="X63" s="206">
        <v>1.18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217.5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0.2</v>
      </c>
      <c r="Q64" s="206">
        <v>7.01</v>
      </c>
      <c r="R64" s="206">
        <v>0.25</v>
      </c>
      <c r="S64" s="206">
        <v>0.32</v>
      </c>
      <c r="T64" s="206">
        <v>1.47</v>
      </c>
      <c r="U64" s="206">
        <v>0.84</v>
      </c>
      <c r="V64" s="206">
        <v>0.22</v>
      </c>
      <c r="W64" s="206">
        <v>0.79</v>
      </c>
      <c r="X64" s="206">
        <v>1.18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217.5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10.6</v>
      </c>
      <c r="H65" s="206">
        <v>0</v>
      </c>
      <c r="I65" s="206">
        <v>25.13</v>
      </c>
      <c r="J65" s="206">
        <v>0.5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0.19</v>
      </c>
      <c r="Q65" s="206">
        <v>7.01</v>
      </c>
      <c r="R65" s="206">
        <v>0.25</v>
      </c>
      <c r="S65" s="206">
        <v>0.32</v>
      </c>
      <c r="T65" s="206">
        <v>1.47</v>
      </c>
      <c r="U65" s="206">
        <v>0.84</v>
      </c>
      <c r="V65" s="206">
        <v>0.22</v>
      </c>
      <c r="W65" s="206">
        <v>0.79</v>
      </c>
      <c r="X65" s="206">
        <v>1.18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217.5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10.6</v>
      </c>
      <c r="H66" s="206">
        <v>0</v>
      </c>
      <c r="I66" s="206">
        <v>25.13</v>
      </c>
      <c r="J66" s="206">
        <v>0.5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0.19</v>
      </c>
      <c r="Q66" s="206">
        <v>7.01</v>
      </c>
      <c r="R66" s="206">
        <v>0.25</v>
      </c>
      <c r="S66" s="206">
        <v>0.32</v>
      </c>
      <c r="T66" s="206">
        <v>1.47</v>
      </c>
      <c r="U66" s="206">
        <v>0.84</v>
      </c>
      <c r="V66" s="206">
        <v>0.22</v>
      </c>
      <c r="W66" s="206">
        <v>0.79</v>
      </c>
      <c r="X66" s="206">
        <v>1.18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217.5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10.6</v>
      </c>
      <c r="H67" s="206">
        <v>0</v>
      </c>
      <c r="I67" s="206">
        <v>25.13</v>
      </c>
      <c r="J67" s="206">
        <v>0.5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0.18</v>
      </c>
      <c r="Q67" s="206">
        <v>7.01</v>
      </c>
      <c r="R67" s="206">
        <v>0.25</v>
      </c>
      <c r="S67" s="206">
        <v>0.32</v>
      </c>
      <c r="T67" s="206">
        <v>1.47</v>
      </c>
      <c r="U67" s="206">
        <v>0.84</v>
      </c>
      <c r="V67" s="206">
        <v>0.22</v>
      </c>
      <c r="W67" s="206">
        <v>0.79</v>
      </c>
      <c r="X67" s="206">
        <v>1.18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217.5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10.6</v>
      </c>
      <c r="H68" s="206">
        <v>0</v>
      </c>
      <c r="I68" s="206">
        <v>25.13</v>
      </c>
      <c r="J68" s="206">
        <v>0.5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0.18</v>
      </c>
      <c r="Q68" s="206">
        <v>7.01</v>
      </c>
      <c r="R68" s="206">
        <v>0.25</v>
      </c>
      <c r="S68" s="206">
        <v>0.32</v>
      </c>
      <c r="T68" s="206">
        <v>1.47</v>
      </c>
      <c r="U68" s="206">
        <v>0.84</v>
      </c>
      <c r="V68" s="206">
        <v>0.22</v>
      </c>
      <c r="W68" s="206">
        <v>0.79</v>
      </c>
      <c r="X68" s="206">
        <v>1.18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217.5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10.6</v>
      </c>
      <c r="H69" s="206">
        <v>0</v>
      </c>
      <c r="I69" s="206">
        <v>25.13</v>
      </c>
      <c r="J69" s="206">
        <v>0.5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0.18</v>
      </c>
      <c r="Q69" s="206">
        <v>7.01</v>
      </c>
      <c r="R69" s="206">
        <v>0.25</v>
      </c>
      <c r="S69" s="206">
        <v>0.32</v>
      </c>
      <c r="T69" s="206">
        <v>1.47</v>
      </c>
      <c r="U69" s="206">
        <v>0.84</v>
      </c>
      <c r="V69" s="206">
        <v>0.22</v>
      </c>
      <c r="W69" s="206">
        <v>0.79</v>
      </c>
      <c r="X69" s="206">
        <v>1.18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217.5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10.6</v>
      </c>
      <c r="H70" s="206">
        <v>0</v>
      </c>
      <c r="I70" s="206">
        <v>25.13</v>
      </c>
      <c r="J70" s="206">
        <v>0.5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0.18</v>
      </c>
      <c r="Q70" s="206">
        <v>7.01</v>
      </c>
      <c r="R70" s="206">
        <v>0.25</v>
      </c>
      <c r="S70" s="206">
        <v>0.32</v>
      </c>
      <c r="T70" s="206">
        <v>1.47</v>
      </c>
      <c r="U70" s="206">
        <v>0.84</v>
      </c>
      <c r="V70" s="206">
        <v>0.22</v>
      </c>
      <c r="W70" s="206">
        <v>0.79</v>
      </c>
      <c r="X70" s="206">
        <v>1.18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217.5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10.6</v>
      </c>
      <c r="H71" s="206">
        <v>0</v>
      </c>
      <c r="I71" s="206">
        <v>25.13</v>
      </c>
      <c r="J71" s="206">
        <v>0.5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0.18</v>
      </c>
      <c r="Q71" s="206">
        <v>7.01</v>
      </c>
      <c r="R71" s="206">
        <v>0.25</v>
      </c>
      <c r="S71" s="206">
        <v>0.32</v>
      </c>
      <c r="T71" s="206">
        <v>1.47</v>
      </c>
      <c r="U71" s="206">
        <v>0.84</v>
      </c>
      <c r="V71" s="206">
        <v>0.22</v>
      </c>
      <c r="W71" s="206">
        <v>0.79</v>
      </c>
      <c r="X71" s="206">
        <v>1.18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217.5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10.6</v>
      </c>
      <c r="H72" s="206">
        <v>0</v>
      </c>
      <c r="I72" s="206">
        <v>25.13</v>
      </c>
      <c r="J72" s="206">
        <v>0.5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0.18</v>
      </c>
      <c r="Q72" s="206">
        <v>7.01</v>
      </c>
      <c r="R72" s="206">
        <v>0.25</v>
      </c>
      <c r="S72" s="206">
        <v>0.32</v>
      </c>
      <c r="T72" s="206">
        <v>1.47</v>
      </c>
      <c r="U72" s="206">
        <v>0.84</v>
      </c>
      <c r="V72" s="206">
        <v>0.22</v>
      </c>
      <c r="W72" s="206">
        <v>0.79</v>
      </c>
      <c r="X72" s="206">
        <v>1.18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217.5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10.6</v>
      </c>
      <c r="H73" s="206">
        <v>0</v>
      </c>
      <c r="I73" s="206">
        <v>25.13</v>
      </c>
      <c r="J73" s="206">
        <v>0.5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0.18</v>
      </c>
      <c r="Q73" s="206">
        <v>7.01</v>
      </c>
      <c r="R73" s="206">
        <v>0.25</v>
      </c>
      <c r="S73" s="206">
        <v>0.32</v>
      </c>
      <c r="T73" s="206">
        <v>1.47</v>
      </c>
      <c r="U73" s="206">
        <v>0.84</v>
      </c>
      <c r="V73" s="206">
        <v>2.36</v>
      </c>
      <c r="W73" s="206">
        <v>0.79</v>
      </c>
      <c r="X73" s="206">
        <v>1.18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217.5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10.6</v>
      </c>
      <c r="H74" s="206">
        <v>0</v>
      </c>
      <c r="I74" s="206">
        <v>25.13</v>
      </c>
      <c r="J74" s="206">
        <v>0.5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0.18</v>
      </c>
      <c r="Q74" s="206">
        <v>7.01</v>
      </c>
      <c r="R74" s="206">
        <v>0.25</v>
      </c>
      <c r="S74" s="206">
        <v>0.32</v>
      </c>
      <c r="T74" s="206">
        <v>1.47</v>
      </c>
      <c r="U74" s="206">
        <v>0.84</v>
      </c>
      <c r="V74" s="206">
        <v>2.36</v>
      </c>
      <c r="W74" s="206">
        <v>0.79</v>
      </c>
      <c r="X74" s="206">
        <v>1.18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217.5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10.6</v>
      </c>
      <c r="H75" s="206">
        <v>0</v>
      </c>
      <c r="I75" s="206">
        <v>25.13</v>
      </c>
      <c r="J75" s="206">
        <v>0.5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0.18</v>
      </c>
      <c r="Q75" s="206">
        <v>7.01</v>
      </c>
      <c r="R75" s="206">
        <v>0.25</v>
      </c>
      <c r="S75" s="206">
        <v>0.32</v>
      </c>
      <c r="T75" s="206">
        <v>1.47</v>
      </c>
      <c r="U75" s="206">
        <v>0.84</v>
      </c>
      <c r="V75" s="206">
        <v>2.4700000000000002</v>
      </c>
      <c r="W75" s="206">
        <v>0.79</v>
      </c>
      <c r="X75" s="206">
        <v>1.18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221.85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10.6</v>
      </c>
      <c r="H76" s="206">
        <v>0</v>
      </c>
      <c r="I76" s="206">
        <v>25.13</v>
      </c>
      <c r="J76" s="206">
        <v>0.5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0.18</v>
      </c>
      <c r="Q76" s="206">
        <v>7.01</v>
      </c>
      <c r="R76" s="206">
        <v>0.25</v>
      </c>
      <c r="S76" s="206">
        <v>0.32</v>
      </c>
      <c r="T76" s="206">
        <v>1.47</v>
      </c>
      <c r="U76" s="206">
        <v>0.84</v>
      </c>
      <c r="V76" s="206">
        <v>2.4700000000000002</v>
      </c>
      <c r="W76" s="206">
        <v>0.79</v>
      </c>
      <c r="X76" s="206">
        <v>1.18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221.85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10.6</v>
      </c>
      <c r="H77" s="206">
        <v>0</v>
      </c>
      <c r="I77" s="206">
        <v>25.13</v>
      </c>
      <c r="J77" s="206">
        <v>0.5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0.21</v>
      </c>
      <c r="Q77" s="206">
        <v>7.01</v>
      </c>
      <c r="R77" s="206">
        <v>0.25</v>
      </c>
      <c r="S77" s="206">
        <v>0.32</v>
      </c>
      <c r="T77" s="206">
        <v>1.47</v>
      </c>
      <c r="U77" s="206">
        <v>0.84</v>
      </c>
      <c r="V77" s="206">
        <v>2.4700000000000002</v>
      </c>
      <c r="W77" s="206">
        <v>0.79</v>
      </c>
      <c r="X77" s="206">
        <v>1.18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221.85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10.6</v>
      </c>
      <c r="H78" s="206">
        <v>0</v>
      </c>
      <c r="I78" s="206">
        <v>25.13</v>
      </c>
      <c r="J78" s="206">
        <v>0.5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0.21</v>
      </c>
      <c r="Q78" s="206">
        <v>7.01</v>
      </c>
      <c r="R78" s="206">
        <v>0.25</v>
      </c>
      <c r="S78" s="206">
        <v>0.32</v>
      </c>
      <c r="T78" s="206">
        <v>1.47</v>
      </c>
      <c r="U78" s="206">
        <v>0.84</v>
      </c>
      <c r="V78" s="206">
        <v>2.4700000000000002</v>
      </c>
      <c r="W78" s="206">
        <v>0.79</v>
      </c>
      <c r="X78" s="206">
        <v>1.18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221.85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10.6</v>
      </c>
      <c r="H79" s="206">
        <v>0</v>
      </c>
      <c r="I79" s="206">
        <v>25.13</v>
      </c>
      <c r="J79" s="206">
        <v>0.5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0.22</v>
      </c>
      <c r="Q79" s="206">
        <v>7.01</v>
      </c>
      <c r="R79" s="206">
        <v>0.25</v>
      </c>
      <c r="S79" s="206">
        <v>0.32</v>
      </c>
      <c r="T79" s="206">
        <v>1.47</v>
      </c>
      <c r="U79" s="206">
        <v>0.84</v>
      </c>
      <c r="V79" s="206">
        <v>2.4300000000000002</v>
      </c>
      <c r="W79" s="206">
        <v>0.79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221.85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10.6</v>
      </c>
      <c r="H80" s="206">
        <v>0</v>
      </c>
      <c r="I80" s="206">
        <v>25.13</v>
      </c>
      <c r="J80" s="206">
        <v>0.5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0.22</v>
      </c>
      <c r="Q80" s="206">
        <v>7.01</v>
      </c>
      <c r="R80" s="206">
        <v>0.25</v>
      </c>
      <c r="S80" s="206">
        <v>0.32</v>
      </c>
      <c r="T80" s="206">
        <v>1.47</v>
      </c>
      <c r="U80" s="206">
        <v>0.84</v>
      </c>
      <c r="V80" s="206">
        <v>2.4300000000000002</v>
      </c>
      <c r="W80" s="206">
        <v>0.79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221.85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10.6</v>
      </c>
      <c r="H81" s="206">
        <v>0</v>
      </c>
      <c r="I81" s="206">
        <v>25.13</v>
      </c>
      <c r="J81" s="206">
        <v>0.5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0.22</v>
      </c>
      <c r="Q81" s="206">
        <v>7.01</v>
      </c>
      <c r="R81" s="206">
        <v>0.25</v>
      </c>
      <c r="S81" s="206">
        <v>0.32</v>
      </c>
      <c r="T81" s="206">
        <v>1.47</v>
      </c>
      <c r="U81" s="206">
        <v>0.84</v>
      </c>
      <c r="V81" s="206">
        <v>0.22</v>
      </c>
      <c r="W81" s="206">
        <v>0.79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221.85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10.6</v>
      </c>
      <c r="H82" s="206">
        <v>0</v>
      </c>
      <c r="I82" s="206">
        <v>25.13</v>
      </c>
      <c r="J82" s="206">
        <v>0.5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0.22</v>
      </c>
      <c r="Q82" s="206">
        <v>7.01</v>
      </c>
      <c r="R82" s="206">
        <v>0.25</v>
      </c>
      <c r="S82" s="206">
        <v>0.32</v>
      </c>
      <c r="T82" s="206">
        <v>1.47</v>
      </c>
      <c r="U82" s="206">
        <v>0.84</v>
      </c>
      <c r="V82" s="206">
        <v>0.22</v>
      </c>
      <c r="W82" s="206">
        <v>0.79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221.85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10.6</v>
      </c>
      <c r="H83" s="206">
        <v>0</v>
      </c>
      <c r="I83" s="206">
        <v>25.13</v>
      </c>
      <c r="J83" s="206">
        <v>0.5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0.22</v>
      </c>
      <c r="Q83" s="206">
        <v>7.01</v>
      </c>
      <c r="R83" s="206">
        <v>0.25</v>
      </c>
      <c r="S83" s="206">
        <v>0.32</v>
      </c>
      <c r="T83" s="206">
        <v>1.47</v>
      </c>
      <c r="U83" s="206">
        <v>0.84</v>
      </c>
      <c r="V83" s="206">
        <v>0.22</v>
      </c>
      <c r="W83" s="206">
        <v>0.79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221.85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10.6</v>
      </c>
      <c r="H84" s="206">
        <v>0</v>
      </c>
      <c r="I84" s="206">
        <v>25.13</v>
      </c>
      <c r="J84" s="206">
        <v>0.5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0.22</v>
      </c>
      <c r="Q84" s="206">
        <v>7.01</v>
      </c>
      <c r="R84" s="206">
        <v>0.25</v>
      </c>
      <c r="S84" s="206">
        <v>0.32</v>
      </c>
      <c r="T84" s="206">
        <v>1.47</v>
      </c>
      <c r="U84" s="206">
        <v>0.84</v>
      </c>
      <c r="V84" s="206">
        <v>0.22</v>
      </c>
      <c r="W84" s="206">
        <v>0.79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221.85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10.6</v>
      </c>
      <c r="H85" s="206">
        <v>0</v>
      </c>
      <c r="I85" s="206">
        <v>25.13</v>
      </c>
      <c r="J85" s="206">
        <v>0.5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0.22</v>
      </c>
      <c r="Q85" s="206">
        <v>7.01</v>
      </c>
      <c r="R85" s="206">
        <v>0.25</v>
      </c>
      <c r="S85" s="206">
        <v>0.32</v>
      </c>
      <c r="T85" s="206">
        <v>1.47</v>
      </c>
      <c r="U85" s="206">
        <v>0.84</v>
      </c>
      <c r="V85" s="206">
        <v>0.22</v>
      </c>
      <c r="W85" s="206">
        <v>0.79</v>
      </c>
      <c r="X85" s="206">
        <v>1.18</v>
      </c>
      <c r="Y85" s="206">
        <v>0</v>
      </c>
      <c r="Z85" s="206">
        <v>3.03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221.85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10.6</v>
      </c>
      <c r="H86" s="206">
        <v>0</v>
      </c>
      <c r="I86" s="206">
        <v>25.13</v>
      </c>
      <c r="J86" s="206">
        <v>0.5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0.22</v>
      </c>
      <c r="Q86" s="206">
        <v>7.01</v>
      </c>
      <c r="R86" s="206">
        <v>0.25</v>
      </c>
      <c r="S86" s="206">
        <v>0.32</v>
      </c>
      <c r="T86" s="206">
        <v>1.47</v>
      </c>
      <c r="U86" s="206">
        <v>0.84</v>
      </c>
      <c r="V86" s="206">
        <v>0.22</v>
      </c>
      <c r="W86" s="206">
        <v>0.79</v>
      </c>
      <c r="X86" s="206">
        <v>1.18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221.85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10.6</v>
      </c>
      <c r="H87" s="206">
        <v>0</v>
      </c>
      <c r="I87" s="206">
        <v>25.13</v>
      </c>
      <c r="J87" s="206">
        <v>0.5</v>
      </c>
      <c r="K87" s="206">
        <v>0.18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0.22</v>
      </c>
      <c r="Q87" s="206">
        <v>7.01</v>
      </c>
      <c r="R87" s="206">
        <v>0.25</v>
      </c>
      <c r="S87" s="206">
        <v>0.32</v>
      </c>
      <c r="T87" s="206">
        <v>1.47</v>
      </c>
      <c r="U87" s="206">
        <v>0.84</v>
      </c>
      <c r="V87" s="206">
        <v>0.22</v>
      </c>
      <c r="W87" s="206">
        <v>0.79</v>
      </c>
      <c r="X87" s="206">
        <v>1.18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221.85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10.6</v>
      </c>
      <c r="H88" s="206">
        <v>0</v>
      </c>
      <c r="I88" s="206">
        <v>25.13</v>
      </c>
      <c r="J88" s="206">
        <v>0.5</v>
      </c>
      <c r="K88" s="206">
        <v>0.18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0.22</v>
      </c>
      <c r="Q88" s="206">
        <v>7.01</v>
      </c>
      <c r="R88" s="206">
        <v>0.25</v>
      </c>
      <c r="S88" s="206">
        <v>0.32</v>
      </c>
      <c r="T88" s="206">
        <v>1.47</v>
      </c>
      <c r="U88" s="206">
        <v>0.84</v>
      </c>
      <c r="V88" s="206">
        <v>0.22</v>
      </c>
      <c r="W88" s="206">
        <v>0.79</v>
      </c>
      <c r="X88" s="206">
        <v>1.18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221.85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10.6</v>
      </c>
      <c r="H89" s="206">
        <v>0</v>
      </c>
      <c r="I89" s="206">
        <v>25.13</v>
      </c>
      <c r="J89" s="206">
        <v>0.5</v>
      </c>
      <c r="K89" s="206">
        <v>3.73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0.22</v>
      </c>
      <c r="Q89" s="206">
        <v>7.01</v>
      </c>
      <c r="R89" s="206">
        <v>0.25</v>
      </c>
      <c r="S89" s="206">
        <v>0.32</v>
      </c>
      <c r="T89" s="206">
        <v>1.47</v>
      </c>
      <c r="U89" s="206">
        <v>0.84</v>
      </c>
      <c r="V89" s="206">
        <v>0.22</v>
      </c>
      <c r="W89" s="206">
        <v>0.79</v>
      </c>
      <c r="X89" s="206">
        <v>1.18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11.28</v>
      </c>
      <c r="AL89" s="206">
        <v>0</v>
      </c>
      <c r="AM89" s="206">
        <v>0</v>
      </c>
      <c r="AN89" s="206">
        <v>0</v>
      </c>
      <c r="AO89" s="206">
        <v>221.85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10.6</v>
      </c>
      <c r="H90" s="206">
        <v>0</v>
      </c>
      <c r="I90" s="206">
        <v>25.13</v>
      </c>
      <c r="J90" s="206">
        <v>0.5</v>
      </c>
      <c r="K90" s="206">
        <v>3.73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0.22</v>
      </c>
      <c r="Q90" s="206">
        <v>7.01</v>
      </c>
      <c r="R90" s="206">
        <v>0.25</v>
      </c>
      <c r="S90" s="206">
        <v>0.32</v>
      </c>
      <c r="T90" s="206">
        <v>1.47</v>
      </c>
      <c r="U90" s="206">
        <v>0.84</v>
      </c>
      <c r="V90" s="206">
        <v>0.22</v>
      </c>
      <c r="W90" s="206">
        <v>0.79</v>
      </c>
      <c r="X90" s="206">
        <v>1.18</v>
      </c>
      <c r="Y90" s="206">
        <v>0</v>
      </c>
      <c r="Z90" s="206">
        <v>3.03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11.28</v>
      </c>
      <c r="AL90" s="206">
        <v>0</v>
      </c>
      <c r="AM90" s="206">
        <v>0</v>
      </c>
      <c r="AN90" s="206">
        <v>0</v>
      </c>
      <c r="AO90" s="206">
        <v>221.85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10.6</v>
      </c>
      <c r="H91" s="206">
        <v>0</v>
      </c>
      <c r="I91" s="206">
        <v>25.13</v>
      </c>
      <c r="J91" s="206">
        <v>0.5</v>
      </c>
      <c r="K91" s="206">
        <v>3.73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0.22</v>
      </c>
      <c r="Q91" s="206">
        <v>7.01</v>
      </c>
      <c r="R91" s="206">
        <v>0.25</v>
      </c>
      <c r="S91" s="206">
        <v>0.32</v>
      </c>
      <c r="T91" s="206">
        <v>1.47</v>
      </c>
      <c r="U91" s="206">
        <v>0.84</v>
      </c>
      <c r="V91" s="206">
        <v>0.22</v>
      </c>
      <c r="W91" s="206">
        <v>0.79</v>
      </c>
      <c r="X91" s="206">
        <v>1.18</v>
      </c>
      <c r="Y91" s="206">
        <v>0</v>
      </c>
      <c r="Z91" s="206">
        <v>3.03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11.28</v>
      </c>
      <c r="AL91" s="206">
        <v>0</v>
      </c>
      <c r="AM91" s="206">
        <v>0</v>
      </c>
      <c r="AN91" s="206">
        <v>0</v>
      </c>
      <c r="AO91" s="206">
        <v>221.85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10.6</v>
      </c>
      <c r="H92" s="206">
        <v>0</v>
      </c>
      <c r="I92" s="206">
        <v>25.13</v>
      </c>
      <c r="J92" s="206">
        <v>0.5</v>
      </c>
      <c r="K92" s="206">
        <v>3.73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0.22</v>
      </c>
      <c r="Q92" s="206">
        <v>7.01</v>
      </c>
      <c r="R92" s="206">
        <v>0.25</v>
      </c>
      <c r="S92" s="206">
        <v>0.32</v>
      </c>
      <c r="T92" s="206">
        <v>1.47</v>
      </c>
      <c r="U92" s="206">
        <v>0.84</v>
      </c>
      <c r="V92" s="206">
        <v>0.22</v>
      </c>
      <c r="W92" s="206">
        <v>0.79</v>
      </c>
      <c r="X92" s="206">
        <v>1.18</v>
      </c>
      <c r="Y92" s="206">
        <v>0</v>
      </c>
      <c r="Z92" s="206">
        <v>3.03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11.28</v>
      </c>
      <c r="AL92" s="206">
        <v>0</v>
      </c>
      <c r="AM92" s="206">
        <v>0</v>
      </c>
      <c r="AN92" s="206">
        <v>0</v>
      </c>
      <c r="AO92" s="206">
        <v>221.85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10.6</v>
      </c>
      <c r="H93" s="206">
        <v>0</v>
      </c>
      <c r="I93" s="206">
        <v>25.13</v>
      </c>
      <c r="J93" s="206">
        <v>0.5</v>
      </c>
      <c r="K93" s="206">
        <v>3.73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0.22</v>
      </c>
      <c r="Q93" s="206">
        <v>7.01</v>
      </c>
      <c r="R93" s="206">
        <v>0.25</v>
      </c>
      <c r="S93" s="206">
        <v>0.32</v>
      </c>
      <c r="T93" s="206">
        <v>1.47</v>
      </c>
      <c r="U93" s="206">
        <v>0.84</v>
      </c>
      <c r="V93" s="206">
        <v>0.22</v>
      </c>
      <c r="W93" s="206">
        <v>0.79</v>
      </c>
      <c r="X93" s="206">
        <v>1.18</v>
      </c>
      <c r="Y93" s="206">
        <v>0</v>
      </c>
      <c r="Z93" s="206">
        <v>3.03</v>
      </c>
      <c r="AA93" s="206">
        <v>1.08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11.28</v>
      </c>
      <c r="AL93" s="206">
        <v>0</v>
      </c>
      <c r="AM93" s="206">
        <v>0</v>
      </c>
      <c r="AN93" s="206">
        <v>0</v>
      </c>
      <c r="AO93" s="206">
        <v>221.85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10.6</v>
      </c>
      <c r="H94" s="206">
        <v>0</v>
      </c>
      <c r="I94" s="206">
        <v>25.13</v>
      </c>
      <c r="J94" s="206">
        <v>0.5</v>
      </c>
      <c r="K94" s="206">
        <v>3.73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0.22</v>
      </c>
      <c r="Q94" s="206">
        <v>7.01</v>
      </c>
      <c r="R94" s="206">
        <v>0.25</v>
      </c>
      <c r="S94" s="206">
        <v>0.32</v>
      </c>
      <c r="T94" s="206">
        <v>1.47</v>
      </c>
      <c r="U94" s="206">
        <v>0.84</v>
      </c>
      <c r="V94" s="206">
        <v>0.22</v>
      </c>
      <c r="W94" s="206">
        <v>0.79</v>
      </c>
      <c r="X94" s="206">
        <v>1.18</v>
      </c>
      <c r="Y94" s="206">
        <v>0</v>
      </c>
      <c r="Z94" s="206">
        <v>3.03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11.28</v>
      </c>
      <c r="AL94" s="206">
        <v>0</v>
      </c>
      <c r="AM94" s="206">
        <v>0</v>
      </c>
      <c r="AN94" s="206">
        <v>0</v>
      </c>
      <c r="AO94" s="206">
        <v>221.85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10.6</v>
      </c>
      <c r="H95" s="206">
        <v>0</v>
      </c>
      <c r="I95" s="206">
        <v>25.13</v>
      </c>
      <c r="J95" s="206">
        <v>0.5</v>
      </c>
      <c r="K95" s="206">
        <v>3.73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0.22</v>
      </c>
      <c r="Q95" s="206">
        <v>7.01</v>
      </c>
      <c r="R95" s="206">
        <v>0.25</v>
      </c>
      <c r="S95" s="206">
        <v>0.32</v>
      </c>
      <c r="T95" s="206">
        <v>1.47</v>
      </c>
      <c r="U95" s="206">
        <v>0.84</v>
      </c>
      <c r="V95" s="206">
        <v>0.22</v>
      </c>
      <c r="W95" s="206">
        <v>0.79</v>
      </c>
      <c r="X95" s="206">
        <v>1.18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11.28</v>
      </c>
      <c r="AL95" s="206">
        <v>0</v>
      </c>
      <c r="AM95" s="206">
        <v>0</v>
      </c>
      <c r="AN95" s="206">
        <v>0</v>
      </c>
      <c r="AO95" s="206">
        <v>221.85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10.6</v>
      </c>
      <c r="H96" s="206">
        <v>0</v>
      </c>
      <c r="I96" s="206">
        <v>25.13</v>
      </c>
      <c r="J96" s="206">
        <v>0.5</v>
      </c>
      <c r="K96" s="206">
        <v>3.73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0.22</v>
      </c>
      <c r="Q96" s="206">
        <v>7.01</v>
      </c>
      <c r="R96" s="206">
        <v>6.5</v>
      </c>
      <c r="S96" s="206">
        <v>7.63</v>
      </c>
      <c r="T96" s="206">
        <v>1.47</v>
      </c>
      <c r="U96" s="206">
        <v>0.84</v>
      </c>
      <c r="V96" s="206">
        <v>5.57</v>
      </c>
      <c r="W96" s="206">
        <v>0.79</v>
      </c>
      <c r="X96" s="206">
        <v>1.18</v>
      </c>
      <c r="Y96" s="206">
        <v>0</v>
      </c>
      <c r="Z96" s="206">
        <v>20.03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11.28</v>
      </c>
      <c r="AL96" s="206">
        <v>0</v>
      </c>
      <c r="AM96" s="206">
        <v>0</v>
      </c>
      <c r="AN96" s="206">
        <v>0</v>
      </c>
      <c r="AO96" s="206">
        <v>221.85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10.6</v>
      </c>
      <c r="H97" s="206">
        <v>0</v>
      </c>
      <c r="I97" s="206">
        <v>25.13</v>
      </c>
      <c r="J97" s="206">
        <v>0.5</v>
      </c>
      <c r="K97" s="206">
        <v>3.73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0.22</v>
      </c>
      <c r="Q97" s="206">
        <v>7.01</v>
      </c>
      <c r="R97" s="206">
        <v>6.5</v>
      </c>
      <c r="S97" s="206">
        <v>7.63</v>
      </c>
      <c r="T97" s="206">
        <v>1.47</v>
      </c>
      <c r="U97" s="206">
        <v>0.84</v>
      </c>
      <c r="V97" s="206">
        <v>5.57</v>
      </c>
      <c r="W97" s="206">
        <v>0.79</v>
      </c>
      <c r="X97" s="206">
        <v>1.18</v>
      </c>
      <c r="Y97" s="206">
        <v>0</v>
      </c>
      <c r="Z97" s="206">
        <v>39.25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11.28</v>
      </c>
      <c r="AL97" s="206">
        <v>0</v>
      </c>
      <c r="AM97" s="206">
        <v>0</v>
      </c>
      <c r="AN97" s="206">
        <v>0</v>
      </c>
      <c r="AO97" s="206">
        <v>221.85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10.6</v>
      </c>
      <c r="H98" s="206">
        <v>0</v>
      </c>
      <c r="I98" s="206">
        <v>25.13</v>
      </c>
      <c r="J98" s="206">
        <v>0.5</v>
      </c>
      <c r="K98" s="206">
        <v>3.73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0.22</v>
      </c>
      <c r="Q98" s="206">
        <v>7.01</v>
      </c>
      <c r="R98" s="206">
        <v>6.5</v>
      </c>
      <c r="S98" s="206">
        <v>7.63</v>
      </c>
      <c r="T98" s="206">
        <v>1.47</v>
      </c>
      <c r="U98" s="206">
        <v>0.84</v>
      </c>
      <c r="V98" s="206">
        <v>5.57</v>
      </c>
      <c r="W98" s="206">
        <v>0.79</v>
      </c>
      <c r="X98" s="206">
        <v>1.18</v>
      </c>
      <c r="Y98" s="206">
        <v>0</v>
      </c>
      <c r="Z98" s="206">
        <v>39.25</v>
      </c>
      <c r="AA98" s="206">
        <v>19.98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11.28</v>
      </c>
      <c r="AL98" s="206">
        <v>0</v>
      </c>
      <c r="AM98" s="206">
        <v>0</v>
      </c>
      <c r="AN98" s="206">
        <v>0</v>
      </c>
      <c r="AO98" s="206">
        <v>221.85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0.25440000000000035</v>
      </c>
      <c r="H99">
        <f t="shared" si="0"/>
        <v>0</v>
      </c>
      <c r="I99">
        <f t="shared" si="0"/>
        <v>0.60312000000000143</v>
      </c>
      <c r="J99">
        <f t="shared" si="0"/>
        <v>8.9999999999999993E-3</v>
      </c>
      <c r="K99">
        <f t="shared" si="0"/>
        <v>4.2100000000000075E-2</v>
      </c>
      <c r="L99">
        <f t="shared" si="0"/>
        <v>9.2558400000000081</v>
      </c>
      <c r="M99">
        <f t="shared" si="0"/>
        <v>1.3199999999999979E-2</v>
      </c>
      <c r="N99">
        <f t="shared" si="0"/>
        <v>3.4080000000000013E-2</v>
      </c>
      <c r="O99">
        <f t="shared" si="0"/>
        <v>0</v>
      </c>
      <c r="P99">
        <f t="shared" si="0"/>
        <v>1.2179999999999986E-2</v>
      </c>
      <c r="Q99">
        <f t="shared" si="0"/>
        <v>0.16823999999999983</v>
      </c>
      <c r="R99">
        <f t="shared" si="0"/>
        <v>3.3262499999999993E-2</v>
      </c>
      <c r="S99">
        <f t="shared" si="0"/>
        <v>4.2804999999999885E-2</v>
      </c>
      <c r="T99">
        <f t="shared" si="0"/>
        <v>3.5279999999999978E-2</v>
      </c>
      <c r="U99">
        <f t="shared" si="0"/>
        <v>2.0160000000000046E-2</v>
      </c>
      <c r="V99">
        <f t="shared" si="0"/>
        <v>5.2689999999999994E-2</v>
      </c>
      <c r="W99">
        <f t="shared" si="0"/>
        <v>7.9737500000000405E-2</v>
      </c>
      <c r="X99">
        <f t="shared" si="0"/>
        <v>0.11573000000000014</v>
      </c>
      <c r="Y99">
        <f t="shared" si="0"/>
        <v>0</v>
      </c>
      <c r="Z99">
        <f t="shared" si="0"/>
        <v>0.32736999999999955</v>
      </c>
      <c r="AA99">
        <f t="shared" si="0"/>
        <v>0.13932000000000008</v>
      </c>
      <c r="AB99">
        <f t="shared" si="0"/>
        <v>0</v>
      </c>
      <c r="AC99">
        <f t="shared" si="0"/>
        <v>0.31569500000000006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0.1192899999999999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5.2047899999999929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-49</v>
      </c>
      <c r="D27" s="124">
        <v>0</v>
      </c>
      <c r="E27" s="124">
        <v>0</v>
      </c>
      <c r="F27" s="124">
        <v>-75</v>
      </c>
      <c r="G27" s="124">
        <v>-124</v>
      </c>
      <c r="H27" s="118"/>
      <c r="I27" s="33">
        <v>25</v>
      </c>
      <c r="J27" s="124">
        <v>49</v>
      </c>
      <c r="K27" s="124">
        <v>0</v>
      </c>
      <c r="L27" s="124">
        <v>0</v>
      </c>
      <c r="M27" s="124">
        <v>0</v>
      </c>
      <c r="N27" s="124">
        <v>49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75</v>
      </c>
      <c r="AF27" s="124">
        <v>0</v>
      </c>
      <c r="AG27" s="124">
        <v>0</v>
      </c>
      <c r="AH27" s="124">
        <v>0</v>
      </c>
      <c r="AI27" s="124">
        <v>75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490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750</v>
      </c>
      <c r="DF27" s="123">
        <f t="shared" si="31"/>
        <v>124</v>
      </c>
      <c r="DG27" s="123">
        <f t="shared" si="32"/>
        <v>-49</v>
      </c>
      <c r="DH27" s="123">
        <f t="shared" si="33"/>
        <v>0</v>
      </c>
      <c r="DI27" s="123">
        <f t="shared" si="34"/>
        <v>0</v>
      </c>
      <c r="DJ27" s="123">
        <f t="shared" si="35"/>
        <v>-75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-29</v>
      </c>
      <c r="D28" s="124">
        <v>0</v>
      </c>
      <c r="E28" s="124">
        <v>0</v>
      </c>
      <c r="F28" s="124">
        <v>-77</v>
      </c>
      <c r="G28" s="124">
        <v>-106</v>
      </c>
      <c r="H28" s="118"/>
      <c r="I28" s="33">
        <v>26</v>
      </c>
      <c r="J28" s="124">
        <v>29</v>
      </c>
      <c r="K28" s="124">
        <v>0</v>
      </c>
      <c r="L28" s="124">
        <v>0</v>
      </c>
      <c r="M28" s="124">
        <v>0</v>
      </c>
      <c r="N28" s="124">
        <v>29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77</v>
      </c>
      <c r="AF28" s="124">
        <v>0</v>
      </c>
      <c r="AG28" s="124">
        <v>0</v>
      </c>
      <c r="AH28" s="124">
        <v>0</v>
      </c>
      <c r="AI28" s="124">
        <v>77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290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290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770</v>
      </c>
      <c r="DF28" s="123">
        <f t="shared" si="31"/>
        <v>106</v>
      </c>
      <c r="DG28" s="123">
        <f t="shared" si="32"/>
        <v>-29</v>
      </c>
      <c r="DH28" s="123">
        <f t="shared" si="33"/>
        <v>0</v>
      </c>
      <c r="DI28" s="123">
        <f t="shared" si="34"/>
        <v>0</v>
      </c>
      <c r="DJ28" s="123">
        <f t="shared" si="35"/>
        <v>-77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-19</v>
      </c>
      <c r="D29" s="124">
        <v>0</v>
      </c>
      <c r="E29" s="124">
        <v>0</v>
      </c>
      <c r="F29" s="124">
        <v>-104.13800000000001</v>
      </c>
      <c r="G29" s="124">
        <v>-123.13800000000001</v>
      </c>
      <c r="H29" s="118"/>
      <c r="I29" s="33">
        <v>27</v>
      </c>
      <c r="J29" s="124">
        <v>19</v>
      </c>
      <c r="K29" s="124">
        <v>0</v>
      </c>
      <c r="L29" s="124">
        <v>0</v>
      </c>
      <c r="M29" s="124">
        <v>0</v>
      </c>
      <c r="N29" s="124">
        <v>19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104.13800000000001</v>
      </c>
      <c r="AF29" s="124">
        <v>0</v>
      </c>
      <c r="AG29" s="124">
        <v>0</v>
      </c>
      <c r="AH29" s="124">
        <v>0</v>
      </c>
      <c r="AI29" s="124">
        <v>104.13800000000001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104.13800000000001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-104.13800000000001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190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190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1041.3800000000001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1041.3800000000001</v>
      </c>
      <c r="DF29" s="123">
        <f t="shared" si="31"/>
        <v>123.13800000000001</v>
      </c>
      <c r="DG29" s="123">
        <f t="shared" si="32"/>
        <v>-19</v>
      </c>
      <c r="DH29" s="123">
        <f t="shared" si="33"/>
        <v>0</v>
      </c>
      <c r="DI29" s="123">
        <f t="shared" si="34"/>
        <v>0</v>
      </c>
      <c r="DJ29" s="123">
        <f t="shared" si="35"/>
        <v>-104.13800000000001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</v>
      </c>
      <c r="D30" s="124">
        <v>0</v>
      </c>
      <c r="E30" s="124">
        <v>0</v>
      </c>
      <c r="F30" s="124">
        <v>-100</v>
      </c>
      <c r="G30" s="124">
        <v>-120</v>
      </c>
      <c r="H30" s="118"/>
      <c r="I30" s="33">
        <v>28</v>
      </c>
      <c r="J30" s="124">
        <v>20</v>
      </c>
      <c r="K30" s="124">
        <v>0</v>
      </c>
      <c r="L30" s="124">
        <v>0</v>
      </c>
      <c r="M30" s="124">
        <v>0</v>
      </c>
      <c r="N30" s="124">
        <v>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100</v>
      </c>
      <c r="AF30" s="124">
        <v>0</v>
      </c>
      <c r="AG30" s="124">
        <v>0</v>
      </c>
      <c r="AH30" s="124">
        <v>0</v>
      </c>
      <c r="AI30" s="124">
        <v>100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1000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1000</v>
      </c>
      <c r="DF30" s="123">
        <f t="shared" si="31"/>
        <v>120</v>
      </c>
      <c r="DG30" s="123">
        <f t="shared" si="32"/>
        <v>-20</v>
      </c>
      <c r="DH30" s="123">
        <f t="shared" si="33"/>
        <v>0</v>
      </c>
      <c r="DI30" s="123">
        <f t="shared" si="34"/>
        <v>0</v>
      </c>
      <c r="DJ30" s="123">
        <f t="shared" si="35"/>
        <v>-100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-28.364999999999998</v>
      </c>
      <c r="D31" s="124">
        <v>0</v>
      </c>
      <c r="E31" s="124">
        <v>0</v>
      </c>
      <c r="F31" s="124">
        <v>-38.634999999999998</v>
      </c>
      <c r="G31" s="124">
        <v>-67</v>
      </c>
      <c r="H31" s="118"/>
      <c r="I31" s="33">
        <v>29</v>
      </c>
      <c r="J31" s="124">
        <v>28.364999999999998</v>
      </c>
      <c r="K31" s="124">
        <v>0</v>
      </c>
      <c r="L31" s="124">
        <v>0</v>
      </c>
      <c r="M31" s="124">
        <v>0</v>
      </c>
      <c r="N31" s="124">
        <v>28.364999999999998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38.634999999999998</v>
      </c>
      <c r="AF31" s="124">
        <v>0</v>
      </c>
      <c r="AG31" s="124">
        <v>0</v>
      </c>
      <c r="AH31" s="124">
        <v>0</v>
      </c>
      <c r="AI31" s="124">
        <v>38.634999999999998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28.364999999999998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-28.364999999999998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38.634999999999998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-38.634999999999998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283.64999999999998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283.64999999999998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386.34999999999997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386.34999999999997</v>
      </c>
      <c r="DF31" s="123">
        <f t="shared" si="31"/>
        <v>67</v>
      </c>
      <c r="DG31" s="123">
        <f t="shared" si="32"/>
        <v>-28.364999999999998</v>
      </c>
      <c r="DH31" s="123">
        <f t="shared" si="33"/>
        <v>0</v>
      </c>
      <c r="DI31" s="123">
        <f t="shared" si="34"/>
        <v>0</v>
      </c>
      <c r="DJ31" s="123">
        <f t="shared" si="35"/>
        <v>-38.634999999999998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-35</v>
      </c>
      <c r="D32" s="124">
        <v>0</v>
      </c>
      <c r="E32" s="124">
        <v>0</v>
      </c>
      <c r="F32" s="124">
        <v>-70</v>
      </c>
      <c r="G32" s="124">
        <v>-105</v>
      </c>
      <c r="H32" s="118"/>
      <c r="I32" s="33">
        <v>30</v>
      </c>
      <c r="J32" s="124">
        <v>35</v>
      </c>
      <c r="K32" s="124">
        <v>0</v>
      </c>
      <c r="L32" s="124">
        <v>0</v>
      </c>
      <c r="M32" s="124">
        <v>0</v>
      </c>
      <c r="N32" s="124">
        <v>35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70</v>
      </c>
      <c r="AF32" s="124">
        <v>0</v>
      </c>
      <c r="AG32" s="124">
        <v>0</v>
      </c>
      <c r="AH32" s="124">
        <v>0</v>
      </c>
      <c r="AI32" s="124">
        <v>70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700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700</v>
      </c>
      <c r="DF32" s="123">
        <f t="shared" si="31"/>
        <v>105</v>
      </c>
      <c r="DG32" s="123">
        <f t="shared" si="32"/>
        <v>-35</v>
      </c>
      <c r="DH32" s="123">
        <f t="shared" si="33"/>
        <v>0</v>
      </c>
      <c r="DI32" s="123">
        <f t="shared" si="34"/>
        <v>0</v>
      </c>
      <c r="DJ32" s="123">
        <f t="shared" si="35"/>
        <v>-70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</v>
      </c>
      <c r="D33" s="124">
        <v>0</v>
      </c>
      <c r="E33" s="124">
        <v>0</v>
      </c>
      <c r="F33" s="124">
        <v>-57.018000000000001</v>
      </c>
      <c r="G33" s="124">
        <v>-67.018000000000001</v>
      </c>
      <c r="H33" s="118"/>
      <c r="I33" s="33">
        <v>31</v>
      </c>
      <c r="J33" s="124">
        <v>10</v>
      </c>
      <c r="K33" s="124">
        <v>0</v>
      </c>
      <c r="L33" s="124">
        <v>0</v>
      </c>
      <c r="M33" s="124">
        <v>0</v>
      </c>
      <c r="N33" s="124">
        <v>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57.018000000000001</v>
      </c>
      <c r="AF33" s="124">
        <v>0</v>
      </c>
      <c r="AG33" s="124">
        <v>0</v>
      </c>
      <c r="AH33" s="124">
        <v>0</v>
      </c>
      <c r="AI33" s="124">
        <v>57.018000000000001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57.018000000000001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-57.018000000000001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570.18000000000006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570.18000000000006</v>
      </c>
      <c r="DF33" s="123">
        <f t="shared" si="31"/>
        <v>67.018000000000001</v>
      </c>
      <c r="DG33" s="123">
        <f t="shared" si="32"/>
        <v>-10</v>
      </c>
      <c r="DH33" s="123">
        <f t="shared" si="33"/>
        <v>0</v>
      </c>
      <c r="DI33" s="123">
        <f t="shared" si="34"/>
        <v>0</v>
      </c>
      <c r="DJ33" s="123">
        <f t="shared" si="35"/>
        <v>-57.018000000000001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-19.774999999999999</v>
      </c>
      <c r="G34" s="124">
        <v>-19.774999999999999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-12.253</v>
      </c>
      <c r="N34" s="124">
        <v>-12.253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19.774999999999999</v>
      </c>
      <c r="AF34" s="124">
        <v>12.253</v>
      </c>
      <c r="AG34" s="124">
        <v>0</v>
      </c>
      <c r="AH34" s="124">
        <v>0</v>
      </c>
      <c r="AI34" s="124">
        <v>32.027999999999999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19.774999999999999</v>
      </c>
      <c r="BQ34" s="125">
        <f t="shared" si="3"/>
        <v>12.253</v>
      </c>
      <c r="BR34" s="125">
        <f t="shared" si="3"/>
        <v>0</v>
      </c>
      <c r="BS34" s="125">
        <f t="shared" si="3"/>
        <v>0</v>
      </c>
      <c r="BT34" s="125">
        <f t="shared" si="20"/>
        <v>-32.027999999999999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197.75</v>
      </c>
      <c r="DA34" s="122">
        <f t="shared" si="8"/>
        <v>122.53</v>
      </c>
      <c r="DB34" s="122">
        <f t="shared" si="8"/>
        <v>0</v>
      </c>
      <c r="DC34" s="122">
        <f t="shared" si="8"/>
        <v>0</v>
      </c>
      <c r="DD34" s="122">
        <f t="shared" si="30"/>
        <v>320.27999999999997</v>
      </c>
      <c r="DF34" s="123">
        <f t="shared" si="31"/>
        <v>19.774999999999999</v>
      </c>
      <c r="DG34" s="123">
        <f t="shared" si="32"/>
        <v>12.253</v>
      </c>
      <c r="DH34" s="123">
        <f t="shared" si="33"/>
        <v>0</v>
      </c>
      <c r="DI34" s="123">
        <f t="shared" si="34"/>
        <v>0</v>
      </c>
      <c r="DJ34" s="123">
        <f t="shared" si="35"/>
        <v>-32.027999999999999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-4</v>
      </c>
      <c r="D55" s="124">
        <v>0</v>
      </c>
      <c r="E55" s="124">
        <v>0</v>
      </c>
      <c r="F55" s="124">
        <v>0</v>
      </c>
      <c r="G55" s="124">
        <v>-4</v>
      </c>
      <c r="H55" s="118"/>
      <c r="I55" s="33">
        <v>53</v>
      </c>
      <c r="J55" s="124">
        <v>4</v>
      </c>
      <c r="K55" s="124">
        <v>0</v>
      </c>
      <c r="L55" s="124">
        <v>0</v>
      </c>
      <c r="M55" s="124">
        <v>0</v>
      </c>
      <c r="N55" s="124">
        <v>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4</v>
      </c>
      <c r="DG55" s="123">
        <f t="shared" si="32"/>
        <v>-4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-24</v>
      </c>
      <c r="D56" s="124">
        <v>0</v>
      </c>
      <c r="E56" s="124">
        <v>0</v>
      </c>
      <c r="F56" s="124">
        <v>-6.4939999999999998</v>
      </c>
      <c r="G56" s="124">
        <v>-30.494</v>
      </c>
      <c r="H56" s="118"/>
      <c r="I56" s="33">
        <v>54</v>
      </c>
      <c r="J56" s="124">
        <v>24</v>
      </c>
      <c r="K56" s="124">
        <v>0</v>
      </c>
      <c r="L56" s="124">
        <v>0</v>
      </c>
      <c r="M56" s="124">
        <v>0</v>
      </c>
      <c r="N56" s="124">
        <v>24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6.4939999999999998</v>
      </c>
      <c r="AF56" s="124">
        <v>0</v>
      </c>
      <c r="AG56" s="124">
        <v>0</v>
      </c>
      <c r="AH56" s="124">
        <v>0</v>
      </c>
      <c r="AI56" s="124">
        <v>6.4939999999999998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24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6.4939999999999998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-6.4939999999999998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240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240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64.94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64.94</v>
      </c>
      <c r="DF56" s="123">
        <f t="shared" si="31"/>
        <v>30.494</v>
      </c>
      <c r="DG56" s="123">
        <f t="shared" si="32"/>
        <v>-24</v>
      </c>
      <c r="DH56" s="123">
        <f t="shared" si="33"/>
        <v>0</v>
      </c>
      <c r="DI56" s="123">
        <f t="shared" si="34"/>
        <v>0</v>
      </c>
      <c r="DJ56" s="123">
        <f t="shared" si="35"/>
        <v>-6.4939999999999998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-39</v>
      </c>
      <c r="D57" s="124">
        <v>0</v>
      </c>
      <c r="E57" s="124">
        <v>0</v>
      </c>
      <c r="F57" s="124">
        <v>-6.694</v>
      </c>
      <c r="G57" s="124">
        <v>-45.694000000000003</v>
      </c>
      <c r="H57" s="118"/>
      <c r="I57" s="33">
        <v>55</v>
      </c>
      <c r="J57" s="124">
        <v>39</v>
      </c>
      <c r="K57" s="124">
        <v>0</v>
      </c>
      <c r="L57" s="124">
        <v>0</v>
      </c>
      <c r="M57" s="124">
        <v>0</v>
      </c>
      <c r="N57" s="124">
        <v>39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6.694</v>
      </c>
      <c r="AF57" s="124">
        <v>0</v>
      </c>
      <c r="AG57" s="124">
        <v>0</v>
      </c>
      <c r="AH57" s="124">
        <v>0</v>
      </c>
      <c r="AI57" s="124">
        <v>6.694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39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-39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6.694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-6.694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390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390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66.94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66.94</v>
      </c>
      <c r="DF57" s="123">
        <f t="shared" si="31"/>
        <v>45.694000000000003</v>
      </c>
      <c r="DG57" s="123">
        <f t="shared" si="32"/>
        <v>-39</v>
      </c>
      <c r="DH57" s="123">
        <f t="shared" si="33"/>
        <v>0</v>
      </c>
      <c r="DI57" s="123">
        <f t="shared" si="34"/>
        <v>0</v>
      </c>
      <c r="DJ57" s="123">
        <f t="shared" si="35"/>
        <v>-6.694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-41</v>
      </c>
      <c r="D58" s="124">
        <v>0</v>
      </c>
      <c r="E58" s="124">
        <v>0</v>
      </c>
      <c r="F58" s="124">
        <v>0</v>
      </c>
      <c r="G58" s="124">
        <v>-41</v>
      </c>
      <c r="H58" s="118"/>
      <c r="I58" s="33">
        <v>56</v>
      </c>
      <c r="J58" s="124">
        <v>41</v>
      </c>
      <c r="K58" s="124">
        <v>0</v>
      </c>
      <c r="L58" s="124">
        <v>0</v>
      </c>
      <c r="M58" s="124">
        <v>0</v>
      </c>
      <c r="N58" s="124">
        <v>41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41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-41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410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410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41</v>
      </c>
      <c r="DG58" s="123">
        <f t="shared" si="32"/>
        <v>-41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-22</v>
      </c>
      <c r="D59" s="124">
        <v>0</v>
      </c>
      <c r="E59" s="124">
        <v>0</v>
      </c>
      <c r="F59" s="124">
        <v>0</v>
      </c>
      <c r="G59" s="124">
        <v>-22</v>
      </c>
      <c r="H59" s="118"/>
      <c r="I59" s="33">
        <v>57</v>
      </c>
      <c r="J59" s="124">
        <v>22</v>
      </c>
      <c r="K59" s="124">
        <v>0</v>
      </c>
      <c r="L59" s="124">
        <v>0</v>
      </c>
      <c r="M59" s="124">
        <v>0</v>
      </c>
      <c r="N59" s="124">
        <v>22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22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-22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220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220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22</v>
      </c>
      <c r="DG59" s="123">
        <f t="shared" si="32"/>
        <v>-22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-12</v>
      </c>
      <c r="D60" s="124">
        <v>0</v>
      </c>
      <c r="E60" s="124">
        <v>0</v>
      </c>
      <c r="F60" s="124">
        <v>0</v>
      </c>
      <c r="G60" s="124">
        <v>-12</v>
      </c>
      <c r="H60" s="118"/>
      <c r="I60" s="33">
        <v>58</v>
      </c>
      <c r="J60" s="124">
        <v>12</v>
      </c>
      <c r="K60" s="124">
        <v>0</v>
      </c>
      <c r="L60" s="124">
        <v>0</v>
      </c>
      <c r="M60" s="124">
        <v>0</v>
      </c>
      <c r="N60" s="124">
        <v>12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120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120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12</v>
      </c>
      <c r="DG60" s="123">
        <f t="shared" si="32"/>
        <v>-12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-20</v>
      </c>
      <c r="D61" s="124">
        <v>0</v>
      </c>
      <c r="E61" s="124">
        <v>0</v>
      </c>
      <c r="F61" s="124">
        <v>0</v>
      </c>
      <c r="G61" s="124">
        <v>-20</v>
      </c>
      <c r="H61" s="118"/>
      <c r="I61" s="33">
        <v>59</v>
      </c>
      <c r="J61" s="124">
        <v>20</v>
      </c>
      <c r="K61" s="124">
        <v>0</v>
      </c>
      <c r="L61" s="124">
        <v>0</v>
      </c>
      <c r="M61" s="124">
        <v>0</v>
      </c>
      <c r="N61" s="124">
        <v>20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20</v>
      </c>
      <c r="DG61" s="123">
        <f t="shared" si="32"/>
        <v>-20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-15</v>
      </c>
      <c r="D62" s="124">
        <v>0</v>
      </c>
      <c r="E62" s="124">
        <v>0</v>
      </c>
      <c r="F62" s="124">
        <v>0</v>
      </c>
      <c r="G62" s="124">
        <v>-15</v>
      </c>
      <c r="H62" s="118"/>
      <c r="I62" s="33">
        <v>60</v>
      </c>
      <c r="J62" s="124">
        <v>15</v>
      </c>
      <c r="K62" s="124">
        <v>0</v>
      </c>
      <c r="L62" s="124">
        <v>0</v>
      </c>
      <c r="M62" s="124">
        <v>0</v>
      </c>
      <c r="N62" s="124">
        <v>15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15</v>
      </c>
      <c r="DG62" s="123">
        <f t="shared" si="32"/>
        <v>-15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-14</v>
      </c>
      <c r="D63" s="124">
        <v>0</v>
      </c>
      <c r="E63" s="124">
        <v>0</v>
      </c>
      <c r="F63" s="124">
        <v>0</v>
      </c>
      <c r="G63" s="124">
        <v>-14</v>
      </c>
      <c r="H63" s="118"/>
      <c r="I63" s="33">
        <v>61</v>
      </c>
      <c r="J63" s="124">
        <v>14</v>
      </c>
      <c r="K63" s="124">
        <v>0</v>
      </c>
      <c r="L63" s="124">
        <v>0</v>
      </c>
      <c r="M63" s="124">
        <v>0</v>
      </c>
      <c r="N63" s="124">
        <v>14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14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140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140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14</v>
      </c>
      <c r="DG63" s="123">
        <f t="shared" si="32"/>
        <v>-14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</v>
      </c>
      <c r="D64" s="124">
        <v>0</v>
      </c>
      <c r="E64" s="124">
        <v>0</v>
      </c>
      <c r="F64" s="124">
        <v>0</v>
      </c>
      <c r="G64" s="124">
        <v>-4</v>
      </c>
      <c r="H64" s="118"/>
      <c r="I64" s="33">
        <v>62</v>
      </c>
      <c r="J64" s="124">
        <v>4</v>
      </c>
      <c r="K64" s="124">
        <v>0</v>
      </c>
      <c r="L64" s="124">
        <v>0</v>
      </c>
      <c r="M64" s="124">
        <v>0</v>
      </c>
      <c r="N64" s="124">
        <v>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4</v>
      </c>
      <c r="DG64" s="123">
        <f t="shared" si="32"/>
        <v>-4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-2.169</v>
      </c>
      <c r="D68" s="124">
        <v>0</v>
      </c>
      <c r="E68" s="124">
        <v>0</v>
      </c>
      <c r="F68" s="124">
        <v>0</v>
      </c>
      <c r="G68" s="124">
        <v>-2.169</v>
      </c>
      <c r="H68" s="118"/>
      <c r="I68" s="33">
        <v>66</v>
      </c>
      <c r="J68" s="124">
        <v>2.169</v>
      </c>
      <c r="K68" s="124">
        <v>0</v>
      </c>
      <c r="L68" s="124">
        <v>0</v>
      </c>
      <c r="M68" s="124">
        <v>1.831</v>
      </c>
      <c r="N68" s="124">
        <v>4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-1.831</v>
      </c>
      <c r="AG68" s="124">
        <v>0</v>
      </c>
      <c r="AH68" s="124">
        <v>0</v>
      </c>
      <c r="AI68" s="124">
        <v>-1.831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2.169</v>
      </c>
      <c r="AV68" s="125">
        <f t="shared" si="41"/>
        <v>0</v>
      </c>
      <c r="AW68" s="125">
        <f t="shared" si="41"/>
        <v>0</v>
      </c>
      <c r="AX68" s="125">
        <f t="shared" si="41"/>
        <v>1.831</v>
      </c>
      <c r="AY68" s="125">
        <f t="shared" ref="AY68:AY98" si="42">-SUM(AU68:AX68)</f>
        <v>-4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21.69</v>
      </c>
      <c r="CF68" s="122">
        <f t="shared" si="51"/>
        <v>0</v>
      </c>
      <c r="CG68" s="122">
        <f t="shared" si="51"/>
        <v>0</v>
      </c>
      <c r="CH68" s="122">
        <f t="shared" si="51"/>
        <v>18.309999999999999</v>
      </c>
      <c r="CI68" s="122">
        <f t="shared" ref="CI68:CI98" si="52">SUM(CE68:CH68)</f>
        <v>40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2.169</v>
      </c>
      <c r="DG68" s="123">
        <f t="shared" ref="DG68:DG99" si="60">AY68+AN68+BC68+BJ68+BQ68</f>
        <v>-4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1.831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-5.423</v>
      </c>
      <c r="D75" s="124">
        <v>0</v>
      </c>
      <c r="E75" s="124">
        <v>0</v>
      </c>
      <c r="F75" s="124">
        <v>0</v>
      </c>
      <c r="G75" s="124">
        <v>-5.423</v>
      </c>
      <c r="H75" s="118"/>
      <c r="I75" s="33">
        <v>73</v>
      </c>
      <c r="J75" s="124">
        <v>5.423</v>
      </c>
      <c r="K75" s="124">
        <v>0</v>
      </c>
      <c r="L75" s="124">
        <v>0</v>
      </c>
      <c r="M75" s="124">
        <v>4.577</v>
      </c>
      <c r="N75" s="124">
        <v>10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-4.577</v>
      </c>
      <c r="AG75" s="124">
        <v>0</v>
      </c>
      <c r="AH75" s="124">
        <v>0</v>
      </c>
      <c r="AI75" s="124">
        <v>-4.577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5.423</v>
      </c>
      <c r="AV75" s="125">
        <f t="shared" si="41"/>
        <v>0</v>
      </c>
      <c r="AW75" s="125">
        <f t="shared" si="41"/>
        <v>0</v>
      </c>
      <c r="AX75" s="125">
        <f t="shared" si="41"/>
        <v>4.577</v>
      </c>
      <c r="AY75" s="125">
        <f t="shared" si="42"/>
        <v>-10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54.230000000000004</v>
      </c>
      <c r="CF75" s="122">
        <f t="shared" si="51"/>
        <v>0</v>
      </c>
      <c r="CG75" s="122">
        <f t="shared" si="51"/>
        <v>0</v>
      </c>
      <c r="CH75" s="122">
        <f t="shared" si="51"/>
        <v>45.769999999999996</v>
      </c>
      <c r="CI75" s="122">
        <f t="shared" si="52"/>
        <v>100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5.423</v>
      </c>
      <c r="DG75" s="123">
        <f t="shared" si="60"/>
        <v>-10</v>
      </c>
      <c r="DH75" s="123">
        <f t="shared" si="61"/>
        <v>0</v>
      </c>
      <c r="DI75" s="123">
        <f t="shared" si="62"/>
        <v>0</v>
      </c>
      <c r="DJ75" s="123">
        <f t="shared" si="63"/>
        <v>4.577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20</v>
      </c>
      <c r="N77" s="124">
        <v>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-20</v>
      </c>
      <c r="AG77" s="124">
        <v>0</v>
      </c>
      <c r="AH77" s="124">
        <v>0</v>
      </c>
      <c r="AI77" s="124">
        <v>-20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20</v>
      </c>
      <c r="AY77" s="125">
        <f t="shared" si="42"/>
        <v>-20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200</v>
      </c>
      <c r="CI77" s="122">
        <f t="shared" si="52"/>
        <v>200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-20</v>
      </c>
      <c r="DH77" s="123">
        <f t="shared" si="61"/>
        <v>0</v>
      </c>
      <c r="DI77" s="123">
        <f t="shared" si="62"/>
        <v>0</v>
      </c>
      <c r="DJ77" s="123">
        <f t="shared" si="63"/>
        <v>20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30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-30</v>
      </c>
      <c r="AG78" s="124">
        <v>0</v>
      </c>
      <c r="AH78" s="124">
        <v>0</v>
      </c>
      <c r="AI78" s="124">
        <v>-30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30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300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30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35</v>
      </c>
      <c r="N79" s="124">
        <v>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-35</v>
      </c>
      <c r="AG79" s="124">
        <v>0</v>
      </c>
      <c r="AH79" s="124">
        <v>0</v>
      </c>
      <c r="AI79" s="124">
        <v>-35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35</v>
      </c>
      <c r="AY79" s="125">
        <f t="shared" si="42"/>
        <v>-35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350</v>
      </c>
      <c r="CI79" s="122">
        <f t="shared" si="52"/>
        <v>350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-35</v>
      </c>
      <c r="DH79" s="123">
        <f t="shared" si="61"/>
        <v>0</v>
      </c>
      <c r="DI79" s="123">
        <f t="shared" si="62"/>
        <v>0</v>
      </c>
      <c r="DJ79" s="123">
        <f t="shared" si="63"/>
        <v>35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23.818000000000001</v>
      </c>
      <c r="N80" s="124">
        <v>23.818000000000001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-23.818000000000001</v>
      </c>
      <c r="AG80" s="124">
        <v>0</v>
      </c>
      <c r="AH80" s="124">
        <v>0</v>
      </c>
      <c r="AI80" s="124">
        <v>-23.818000000000001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23.818000000000001</v>
      </c>
      <c r="AY80" s="125">
        <f t="shared" si="42"/>
        <v>-23.818000000000001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238.18</v>
      </c>
      <c r="CI80" s="122">
        <f t="shared" si="52"/>
        <v>238.18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-23.818000000000001</v>
      </c>
      <c r="DH80" s="123">
        <f t="shared" si="61"/>
        <v>0</v>
      </c>
      <c r="DI80" s="123">
        <f t="shared" si="62"/>
        <v>0</v>
      </c>
      <c r="DJ80" s="123">
        <f t="shared" si="63"/>
        <v>23.818000000000001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6.6680000000000001</v>
      </c>
      <c r="N81" s="124">
        <v>6.6680000000000001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-6.6680000000000001</v>
      </c>
      <c r="AG81" s="124">
        <v>0</v>
      </c>
      <c r="AH81" s="124">
        <v>0</v>
      </c>
      <c r="AI81" s="124">
        <v>-6.6680000000000001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6.6680000000000001</v>
      </c>
      <c r="AY81" s="125">
        <f t="shared" si="42"/>
        <v>-6.6680000000000001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66.680000000000007</v>
      </c>
      <c r="CI81" s="122">
        <f t="shared" si="52"/>
        <v>66.680000000000007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-6.6680000000000001</v>
      </c>
      <c r="DH81" s="123">
        <f t="shared" si="61"/>
        <v>0</v>
      </c>
      <c r="DI81" s="123">
        <f t="shared" si="62"/>
        <v>0</v>
      </c>
      <c r="DJ81" s="123">
        <f t="shared" si="63"/>
        <v>6.6680000000000001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-21.99</v>
      </c>
      <c r="D82" s="124">
        <v>0</v>
      </c>
      <c r="E82" s="124">
        <v>0</v>
      </c>
      <c r="F82" s="124">
        <v>0</v>
      </c>
      <c r="G82" s="124">
        <v>-21.99</v>
      </c>
      <c r="H82" s="118"/>
      <c r="I82" s="33">
        <v>80</v>
      </c>
      <c r="J82" s="124">
        <v>21.99</v>
      </c>
      <c r="K82" s="124">
        <v>0</v>
      </c>
      <c r="L82" s="124">
        <v>0</v>
      </c>
      <c r="M82" s="124">
        <v>3.01</v>
      </c>
      <c r="N82" s="124">
        <v>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-3.01</v>
      </c>
      <c r="AG82" s="124">
        <v>0</v>
      </c>
      <c r="AH82" s="124">
        <v>0</v>
      </c>
      <c r="AI82" s="124">
        <v>-3.01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21.99</v>
      </c>
      <c r="AV82" s="125">
        <f t="shared" si="41"/>
        <v>0</v>
      </c>
      <c r="AW82" s="125">
        <f t="shared" si="41"/>
        <v>0</v>
      </c>
      <c r="AX82" s="125">
        <f t="shared" si="41"/>
        <v>3.01</v>
      </c>
      <c r="AY82" s="125">
        <f t="shared" si="42"/>
        <v>-25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219.89999999999998</v>
      </c>
      <c r="CF82" s="122">
        <f t="shared" si="51"/>
        <v>0</v>
      </c>
      <c r="CG82" s="122">
        <f t="shared" si="51"/>
        <v>0</v>
      </c>
      <c r="CH82" s="122">
        <f t="shared" si="51"/>
        <v>30.099999999999998</v>
      </c>
      <c r="CI82" s="122">
        <f t="shared" si="52"/>
        <v>249.99999999999997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21.99</v>
      </c>
      <c r="DG82" s="123">
        <f t="shared" si="60"/>
        <v>-25</v>
      </c>
      <c r="DH82" s="123">
        <f t="shared" si="61"/>
        <v>0</v>
      </c>
      <c r="DI82" s="123">
        <f t="shared" si="62"/>
        <v>0</v>
      </c>
      <c r="DJ82" s="123">
        <f t="shared" si="63"/>
        <v>3.01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0</v>
      </c>
      <c r="G83" s="124">
        <v>-15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15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-15</v>
      </c>
      <c r="D84" s="124">
        <v>0</v>
      </c>
      <c r="E84" s="124">
        <v>0</v>
      </c>
      <c r="F84" s="124">
        <v>0</v>
      </c>
      <c r="G84" s="124">
        <v>-15</v>
      </c>
      <c r="H84" s="118"/>
      <c r="I84" s="33">
        <v>82</v>
      </c>
      <c r="J84" s="124">
        <v>15</v>
      </c>
      <c r="K84" s="124">
        <v>0</v>
      </c>
      <c r="L84" s="124">
        <v>0</v>
      </c>
      <c r="M84" s="124">
        <v>0</v>
      </c>
      <c r="N84" s="124">
        <v>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15</v>
      </c>
      <c r="DG84" s="123">
        <f t="shared" si="60"/>
        <v>-15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</v>
      </c>
      <c r="D85" s="124">
        <v>0</v>
      </c>
      <c r="E85" s="124">
        <v>0</v>
      </c>
      <c r="F85" s="124">
        <v>-15.996</v>
      </c>
      <c r="G85" s="124">
        <v>-35.996000000000002</v>
      </c>
      <c r="H85" s="118"/>
      <c r="I85" s="33">
        <v>83</v>
      </c>
      <c r="J85" s="124">
        <v>20</v>
      </c>
      <c r="K85" s="124">
        <v>0</v>
      </c>
      <c r="L85" s="124">
        <v>0</v>
      </c>
      <c r="M85" s="124">
        <v>0</v>
      </c>
      <c r="N85" s="124">
        <v>20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15.996</v>
      </c>
      <c r="AF85" s="124">
        <v>0</v>
      </c>
      <c r="AG85" s="124">
        <v>0</v>
      </c>
      <c r="AH85" s="124">
        <v>0</v>
      </c>
      <c r="AI85" s="124">
        <v>15.996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15.996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-15.996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159.96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159.96</v>
      </c>
      <c r="DF85" s="123">
        <f t="shared" si="59"/>
        <v>35.996000000000002</v>
      </c>
      <c r="DG85" s="123">
        <f t="shared" si="60"/>
        <v>-20</v>
      </c>
      <c r="DH85" s="123">
        <f t="shared" si="61"/>
        <v>0</v>
      </c>
      <c r="DI85" s="123">
        <f t="shared" si="62"/>
        <v>0</v>
      </c>
      <c r="DJ85" s="123">
        <f t="shared" si="63"/>
        <v>-15.996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-30</v>
      </c>
      <c r="D86" s="124">
        <v>0</v>
      </c>
      <c r="E86" s="124">
        <v>0</v>
      </c>
      <c r="F86" s="124">
        <v>-41.768999999999998</v>
      </c>
      <c r="G86" s="124">
        <v>-71.769000000000005</v>
      </c>
      <c r="H86" s="118"/>
      <c r="I86" s="33">
        <v>84</v>
      </c>
      <c r="J86" s="124">
        <v>30</v>
      </c>
      <c r="K86" s="124">
        <v>0</v>
      </c>
      <c r="L86" s="124">
        <v>0</v>
      </c>
      <c r="M86" s="124">
        <v>0</v>
      </c>
      <c r="N86" s="124">
        <v>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41.768999999999998</v>
      </c>
      <c r="AF86" s="124">
        <v>0</v>
      </c>
      <c r="AG86" s="124">
        <v>0</v>
      </c>
      <c r="AH86" s="124">
        <v>0</v>
      </c>
      <c r="AI86" s="124">
        <v>41.768999999999998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41.768999999999998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-41.768999999999998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417.69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417.69</v>
      </c>
      <c r="DF86" s="123">
        <f t="shared" si="59"/>
        <v>71.769000000000005</v>
      </c>
      <c r="DG86" s="123">
        <f t="shared" si="60"/>
        <v>-30</v>
      </c>
      <c r="DH86" s="123">
        <f t="shared" si="61"/>
        <v>0</v>
      </c>
      <c r="DI86" s="123">
        <f t="shared" si="62"/>
        <v>0</v>
      </c>
      <c r="DJ86" s="123">
        <f t="shared" si="63"/>
        <v>-41.768999999999998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-56.093000000000004</v>
      </c>
      <c r="G87" s="124">
        <v>-56.093000000000004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56.093000000000004</v>
      </c>
      <c r="AF87" s="124">
        <v>0</v>
      </c>
      <c r="AG87" s="124">
        <v>0</v>
      </c>
      <c r="AH87" s="124">
        <v>0</v>
      </c>
      <c r="AI87" s="124">
        <v>56.093000000000004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56.093000000000004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-56.093000000000004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560.93000000000006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560.93000000000006</v>
      </c>
      <c r="DF87" s="123">
        <f t="shared" si="59"/>
        <v>56.093000000000004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-56.093000000000004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</v>
      </c>
      <c r="D88" s="124">
        <v>0</v>
      </c>
      <c r="E88" s="124">
        <v>0</v>
      </c>
      <c r="F88" s="124">
        <v>-67.522999999999996</v>
      </c>
      <c r="G88" s="124">
        <v>-71.522999999999996</v>
      </c>
      <c r="H88" s="118"/>
      <c r="I88" s="33">
        <v>86</v>
      </c>
      <c r="J88" s="124">
        <v>4</v>
      </c>
      <c r="K88" s="124">
        <v>0</v>
      </c>
      <c r="L88" s="124">
        <v>0</v>
      </c>
      <c r="M88" s="124">
        <v>0</v>
      </c>
      <c r="N88" s="124">
        <v>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67.522999999999996</v>
      </c>
      <c r="AF88" s="124">
        <v>0</v>
      </c>
      <c r="AG88" s="124">
        <v>0</v>
      </c>
      <c r="AH88" s="124">
        <v>0</v>
      </c>
      <c r="AI88" s="124">
        <v>67.522999999999996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67.522999999999996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-67.522999999999996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675.23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675.23</v>
      </c>
      <c r="DF88" s="123">
        <f t="shared" si="59"/>
        <v>71.522999999999996</v>
      </c>
      <c r="DG88" s="123">
        <f t="shared" si="60"/>
        <v>-4</v>
      </c>
      <c r="DH88" s="123">
        <f t="shared" si="61"/>
        <v>0</v>
      </c>
      <c r="DI88" s="123">
        <f t="shared" si="62"/>
        <v>0</v>
      </c>
      <c r="DJ88" s="123">
        <f t="shared" si="63"/>
        <v>-67.522999999999996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-14</v>
      </c>
      <c r="D89" s="124">
        <v>0</v>
      </c>
      <c r="E89" s="124">
        <v>0</v>
      </c>
      <c r="F89" s="124">
        <v>-22.606999999999999</v>
      </c>
      <c r="G89" s="124">
        <v>-36.606999999999999</v>
      </c>
      <c r="H89" s="118"/>
      <c r="I89" s="33">
        <v>87</v>
      </c>
      <c r="J89" s="124">
        <v>14</v>
      </c>
      <c r="K89" s="124">
        <v>0</v>
      </c>
      <c r="L89" s="124">
        <v>0</v>
      </c>
      <c r="M89" s="124">
        <v>0</v>
      </c>
      <c r="N89" s="124">
        <v>14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22.606999999999999</v>
      </c>
      <c r="AF89" s="124">
        <v>0</v>
      </c>
      <c r="AG89" s="124">
        <v>0</v>
      </c>
      <c r="AH89" s="124">
        <v>0</v>
      </c>
      <c r="AI89" s="124">
        <v>22.606999999999999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22.606999999999999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-22.606999999999999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226.07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226.07</v>
      </c>
      <c r="DF89" s="123">
        <f t="shared" si="59"/>
        <v>36.606999999999999</v>
      </c>
      <c r="DG89" s="123">
        <f t="shared" si="60"/>
        <v>-14</v>
      </c>
      <c r="DH89" s="123">
        <f t="shared" si="61"/>
        <v>0</v>
      </c>
      <c r="DI89" s="123">
        <f t="shared" si="62"/>
        <v>0</v>
      </c>
      <c r="DJ89" s="123">
        <f t="shared" si="63"/>
        <v>-22.606999999999999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-19</v>
      </c>
      <c r="D90" s="124">
        <v>0</v>
      </c>
      <c r="E90" s="124">
        <v>0</v>
      </c>
      <c r="F90" s="124">
        <v>-11.492000000000001</v>
      </c>
      <c r="G90" s="124">
        <v>-30.492000000000001</v>
      </c>
      <c r="H90" s="118"/>
      <c r="I90" s="33">
        <v>88</v>
      </c>
      <c r="J90" s="124">
        <v>19</v>
      </c>
      <c r="K90" s="124">
        <v>0</v>
      </c>
      <c r="L90" s="124">
        <v>0</v>
      </c>
      <c r="M90" s="124">
        <v>0</v>
      </c>
      <c r="N90" s="124">
        <v>19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11.492000000000001</v>
      </c>
      <c r="AF90" s="124">
        <v>0</v>
      </c>
      <c r="AG90" s="124">
        <v>0</v>
      </c>
      <c r="AH90" s="124">
        <v>0</v>
      </c>
      <c r="AI90" s="124">
        <v>11.492000000000001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11.492000000000001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-11.492000000000001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114.92000000000002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114.92000000000002</v>
      </c>
      <c r="DF90" s="123">
        <f t="shared" si="59"/>
        <v>30.492000000000001</v>
      </c>
      <c r="DG90" s="123">
        <f t="shared" si="60"/>
        <v>-19</v>
      </c>
      <c r="DH90" s="123">
        <f t="shared" si="61"/>
        <v>0</v>
      </c>
      <c r="DI90" s="123">
        <f t="shared" si="62"/>
        <v>0</v>
      </c>
      <c r="DJ90" s="123">
        <f t="shared" si="63"/>
        <v>-11.492000000000001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-32.844000000000001</v>
      </c>
      <c r="G91" s="124">
        <v>-32.844000000000001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32.844000000000001</v>
      </c>
      <c r="AF91" s="124">
        <v>0</v>
      </c>
      <c r="AG91" s="124">
        <v>0</v>
      </c>
      <c r="AH91" s="124">
        <v>0</v>
      </c>
      <c r="AI91" s="124">
        <v>32.844000000000001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32.844000000000001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-32.844000000000001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328.44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328.44</v>
      </c>
      <c r="DF91" s="123">
        <f t="shared" si="59"/>
        <v>32.844000000000001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-32.844000000000001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</v>
      </c>
      <c r="D92" s="124">
        <v>0</v>
      </c>
      <c r="E92" s="124">
        <v>0</v>
      </c>
      <c r="F92" s="124">
        <v>-43.404000000000003</v>
      </c>
      <c r="G92" s="124">
        <v>-47.404000000000003</v>
      </c>
      <c r="H92" s="118"/>
      <c r="I92" s="33">
        <v>90</v>
      </c>
      <c r="J92" s="124">
        <v>4</v>
      </c>
      <c r="K92" s="124">
        <v>0</v>
      </c>
      <c r="L92" s="124">
        <v>0</v>
      </c>
      <c r="M92" s="124">
        <v>0</v>
      </c>
      <c r="N92" s="124">
        <v>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43.404000000000003</v>
      </c>
      <c r="AF92" s="124">
        <v>0</v>
      </c>
      <c r="AG92" s="124">
        <v>0</v>
      </c>
      <c r="AH92" s="124">
        <v>0</v>
      </c>
      <c r="AI92" s="124">
        <v>43.404000000000003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43.404000000000003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-43.404000000000003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434.04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434.04</v>
      </c>
      <c r="DF92" s="123">
        <f t="shared" si="59"/>
        <v>47.404000000000003</v>
      </c>
      <c r="DG92" s="123">
        <f t="shared" si="60"/>
        <v>-4</v>
      </c>
      <c r="DH92" s="123">
        <f t="shared" si="61"/>
        <v>0</v>
      </c>
      <c r="DI92" s="123">
        <f t="shared" si="62"/>
        <v>0</v>
      </c>
      <c r="DJ92" s="123">
        <f t="shared" si="63"/>
        <v>-43.404000000000003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-19</v>
      </c>
      <c r="D93" s="124">
        <v>0</v>
      </c>
      <c r="E93" s="124">
        <v>0</v>
      </c>
      <c r="F93" s="124">
        <v>-55.017000000000003</v>
      </c>
      <c r="G93" s="124">
        <v>-74.016999999999996</v>
      </c>
      <c r="H93" s="118"/>
      <c r="I93" s="33">
        <v>91</v>
      </c>
      <c r="J93" s="124">
        <v>19</v>
      </c>
      <c r="K93" s="124">
        <v>0</v>
      </c>
      <c r="L93" s="124">
        <v>0</v>
      </c>
      <c r="M93" s="124">
        <v>0</v>
      </c>
      <c r="N93" s="124">
        <v>19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55.017000000000003</v>
      </c>
      <c r="AF93" s="124">
        <v>0</v>
      </c>
      <c r="AG93" s="124">
        <v>0</v>
      </c>
      <c r="AH93" s="124">
        <v>0</v>
      </c>
      <c r="AI93" s="124">
        <v>55.017000000000003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55.017000000000003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-55.017000000000003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550.17000000000007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550.17000000000007</v>
      </c>
      <c r="DF93" s="123">
        <f t="shared" si="59"/>
        <v>74.016999999999996</v>
      </c>
      <c r="DG93" s="123">
        <f t="shared" si="60"/>
        <v>-19</v>
      </c>
      <c r="DH93" s="123">
        <f t="shared" si="61"/>
        <v>0</v>
      </c>
      <c r="DI93" s="123">
        <f t="shared" si="62"/>
        <v>0</v>
      </c>
      <c r="DJ93" s="123">
        <f t="shared" si="63"/>
        <v>-55.017000000000003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-34</v>
      </c>
      <c r="D94" s="124">
        <v>0</v>
      </c>
      <c r="E94" s="124">
        <v>0</v>
      </c>
      <c r="F94" s="124">
        <v>-71.38</v>
      </c>
      <c r="G94" s="124">
        <v>-105.38</v>
      </c>
      <c r="H94" s="118"/>
      <c r="I94" s="33">
        <v>92</v>
      </c>
      <c r="J94" s="124">
        <v>34</v>
      </c>
      <c r="K94" s="124">
        <v>0</v>
      </c>
      <c r="L94" s="124">
        <v>0</v>
      </c>
      <c r="M94" s="124">
        <v>0</v>
      </c>
      <c r="N94" s="124">
        <v>34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71.38</v>
      </c>
      <c r="AF94" s="124">
        <v>0</v>
      </c>
      <c r="AG94" s="124">
        <v>0</v>
      </c>
      <c r="AH94" s="124">
        <v>0</v>
      </c>
      <c r="AI94" s="124">
        <v>71.38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34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-34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71.38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-71.38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340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340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713.8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713.8</v>
      </c>
      <c r="DF94" s="123">
        <f t="shared" si="59"/>
        <v>105.38</v>
      </c>
      <c r="DG94" s="123">
        <f t="shared" si="60"/>
        <v>-34</v>
      </c>
      <c r="DH94" s="123">
        <f t="shared" si="61"/>
        <v>0</v>
      </c>
      <c r="DI94" s="123">
        <f t="shared" si="62"/>
        <v>0</v>
      </c>
      <c r="DJ94" s="123">
        <f t="shared" si="63"/>
        <v>-71.38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-24</v>
      </c>
      <c r="D95" s="124">
        <v>0</v>
      </c>
      <c r="E95" s="124">
        <v>0</v>
      </c>
      <c r="F95" s="124">
        <v>-64.73</v>
      </c>
      <c r="G95" s="124">
        <v>-88.73</v>
      </c>
      <c r="H95" s="118"/>
      <c r="I95" s="33">
        <v>93</v>
      </c>
      <c r="J95" s="124">
        <v>24</v>
      </c>
      <c r="K95" s="124">
        <v>0</v>
      </c>
      <c r="L95" s="124">
        <v>0</v>
      </c>
      <c r="M95" s="124">
        <v>0</v>
      </c>
      <c r="N95" s="124">
        <v>24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64.73</v>
      </c>
      <c r="AF95" s="124">
        <v>0</v>
      </c>
      <c r="AG95" s="124">
        <v>0</v>
      </c>
      <c r="AH95" s="124">
        <v>0</v>
      </c>
      <c r="AI95" s="124">
        <v>64.73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64.73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-64.73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647.30000000000007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647.30000000000007</v>
      </c>
      <c r="DF95" s="123">
        <f t="shared" si="59"/>
        <v>88.73</v>
      </c>
      <c r="DG95" s="123">
        <f t="shared" si="60"/>
        <v>-24</v>
      </c>
      <c r="DH95" s="123">
        <f t="shared" si="61"/>
        <v>0</v>
      </c>
      <c r="DI95" s="123">
        <f t="shared" si="62"/>
        <v>0</v>
      </c>
      <c r="DJ95" s="123">
        <f t="shared" si="63"/>
        <v>-64.73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-30.059000000000001</v>
      </c>
      <c r="D96" s="124">
        <v>0</v>
      </c>
      <c r="E96" s="124">
        <v>0</v>
      </c>
      <c r="F96" s="124">
        <v>-40.941000000000003</v>
      </c>
      <c r="G96" s="124">
        <v>-71</v>
      </c>
      <c r="H96" s="118"/>
      <c r="I96" s="33">
        <v>94</v>
      </c>
      <c r="J96" s="124">
        <v>30.059000000000001</v>
      </c>
      <c r="K96" s="124">
        <v>0</v>
      </c>
      <c r="L96" s="124">
        <v>0</v>
      </c>
      <c r="M96" s="124">
        <v>0</v>
      </c>
      <c r="N96" s="124">
        <v>30.059000000000001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40.941000000000003</v>
      </c>
      <c r="AF96" s="124">
        <v>0</v>
      </c>
      <c r="AG96" s="124">
        <v>0</v>
      </c>
      <c r="AH96" s="124">
        <v>0</v>
      </c>
      <c r="AI96" s="124">
        <v>40.941000000000003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30.059000000000001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-30.059000000000001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40.941000000000003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-40.941000000000003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300.59000000000003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300.59000000000003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409.41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409.41</v>
      </c>
      <c r="DF96" s="123">
        <f t="shared" si="59"/>
        <v>71</v>
      </c>
      <c r="DG96" s="123">
        <f t="shared" si="60"/>
        <v>-30.059000000000001</v>
      </c>
      <c r="DH96" s="123">
        <f t="shared" si="61"/>
        <v>0</v>
      </c>
      <c r="DI96" s="123">
        <f t="shared" si="62"/>
        <v>0</v>
      </c>
      <c r="DJ96" s="123">
        <f t="shared" si="63"/>
        <v>-40.941000000000003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-13</v>
      </c>
      <c r="D97" s="124">
        <v>0</v>
      </c>
      <c r="E97" s="124">
        <v>0</v>
      </c>
      <c r="F97" s="124">
        <v>-27</v>
      </c>
      <c r="G97" s="124">
        <v>-40</v>
      </c>
      <c r="H97" s="118"/>
      <c r="I97" s="33">
        <v>95</v>
      </c>
      <c r="J97" s="124">
        <v>13</v>
      </c>
      <c r="K97" s="124">
        <v>0</v>
      </c>
      <c r="L97" s="124">
        <v>0</v>
      </c>
      <c r="M97" s="124">
        <v>0</v>
      </c>
      <c r="N97" s="124">
        <v>13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27</v>
      </c>
      <c r="AF97" s="124">
        <v>0</v>
      </c>
      <c r="AG97" s="124">
        <v>0</v>
      </c>
      <c r="AH97" s="124">
        <v>0</v>
      </c>
      <c r="AI97" s="124">
        <v>27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13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-13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130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130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270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270</v>
      </c>
      <c r="DF97" s="123">
        <f t="shared" si="59"/>
        <v>40</v>
      </c>
      <c r="DG97" s="123">
        <f t="shared" si="60"/>
        <v>-13</v>
      </c>
      <c r="DH97" s="123">
        <f t="shared" si="61"/>
        <v>0</v>
      </c>
      <c r="DI97" s="123">
        <f t="shared" si="62"/>
        <v>0</v>
      </c>
      <c r="DJ97" s="123">
        <f t="shared" si="63"/>
        <v>-27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-7.6210000000000004</v>
      </c>
      <c r="D98" s="124">
        <v>0</v>
      </c>
      <c r="E98" s="124">
        <v>0</v>
      </c>
      <c r="F98" s="124">
        <v>-10.379</v>
      </c>
      <c r="G98" s="124">
        <v>-18</v>
      </c>
      <c r="H98" s="118"/>
      <c r="I98" s="33">
        <v>96</v>
      </c>
      <c r="J98" s="124">
        <v>7.6210000000000004</v>
      </c>
      <c r="K98" s="124">
        <v>0</v>
      </c>
      <c r="L98" s="124">
        <v>0</v>
      </c>
      <c r="M98" s="124">
        <v>0</v>
      </c>
      <c r="N98" s="124">
        <v>7.6210000000000004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10.379</v>
      </c>
      <c r="AF98" s="124">
        <v>0</v>
      </c>
      <c r="AG98" s="124">
        <v>0</v>
      </c>
      <c r="AH98" s="124">
        <v>0</v>
      </c>
      <c r="AI98" s="124">
        <v>10.379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7.6210000000000004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-7.6210000000000004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10.379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-10.379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1921.1169220000004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1921.1169220000004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2616.359078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2616.359078</v>
      </c>
      <c r="DF98" s="123">
        <f t="shared" si="59"/>
        <v>18</v>
      </c>
      <c r="DG98" s="123">
        <f t="shared" si="60"/>
        <v>-7.6210000000000004</v>
      </c>
      <c r="DH98" s="123">
        <f t="shared" si="61"/>
        <v>0</v>
      </c>
      <c r="DI98" s="123">
        <f t="shared" si="62"/>
        <v>0</v>
      </c>
      <c r="DJ98" s="123">
        <f t="shared" si="63"/>
        <v>-10.379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0.16590674999999999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3.1226000000000004E-2</v>
      </c>
      <c r="AY99" s="129">
        <f t="shared" si="65"/>
        <v>-0.19713275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0.27898224999999999</v>
      </c>
      <c r="BQ99" s="129">
        <f t="shared" ref="BQ99:BT99" si="68">SUM(BQ3:BQ98)/4000</f>
        <v>3.06325E-3</v>
      </c>
      <c r="BR99" s="129">
        <f t="shared" si="68"/>
        <v>0</v>
      </c>
      <c r="BS99" s="129">
        <f t="shared" si="68"/>
        <v>0</v>
      </c>
      <c r="BT99" s="129">
        <f t="shared" si="68"/>
        <v>-0.2820455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0.21202942305000003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3.1226E-2</v>
      </c>
      <c r="CI99" s="131">
        <f t="shared" si="70"/>
        <v>0.24325542305000003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0.34179647694999987</v>
      </c>
      <c r="DA99" s="131">
        <f t="shared" ref="DA99:DD99" si="73">SUM(DA3:DA98)/40000</f>
        <v>3.06325E-3</v>
      </c>
      <c r="DB99" s="131">
        <f t="shared" si="73"/>
        <v>0</v>
      </c>
      <c r="DC99" s="131">
        <f t="shared" si="73"/>
        <v>0</v>
      </c>
      <c r="DD99" s="131">
        <f t="shared" si="73"/>
        <v>0.34485972694999989</v>
      </c>
      <c r="DE99" s="128"/>
      <c r="DF99" s="123">
        <f t="shared" si="59"/>
        <v>0.44488899999999998</v>
      </c>
      <c r="DG99" s="123">
        <f t="shared" si="60"/>
        <v>-0.19406950000000001</v>
      </c>
      <c r="DH99" s="123">
        <f t="shared" si="61"/>
        <v>0</v>
      </c>
      <c r="DI99" s="123">
        <f t="shared" si="62"/>
        <v>0</v>
      </c>
      <c r="DJ99" s="123">
        <f t="shared" si="63"/>
        <v>-0.25081949999999997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1.92</v>
      </c>
      <c r="N3" s="113">
        <v>0</v>
      </c>
      <c r="O3" s="95">
        <v>-42</v>
      </c>
      <c r="P3" s="95">
        <v>-56</v>
      </c>
      <c r="Q3" s="95">
        <v>0</v>
      </c>
      <c r="R3" s="95">
        <v>0</v>
      </c>
      <c r="S3" s="114">
        <v>0</v>
      </c>
      <c r="U3" s="115">
        <v>-98</v>
      </c>
      <c r="V3" s="116">
        <v>1.92</v>
      </c>
      <c r="W3">
        <v>0</v>
      </c>
      <c r="X3">
        <v>-42</v>
      </c>
      <c r="Y3">
        <v>1.92</v>
      </c>
      <c r="Z3">
        <v>-56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0.96</v>
      </c>
      <c r="N4" s="115">
        <v>0</v>
      </c>
      <c r="O4" s="88">
        <v>-47</v>
      </c>
      <c r="P4" s="88">
        <v>-64</v>
      </c>
      <c r="Q4" s="88">
        <v>0</v>
      </c>
      <c r="R4" s="88">
        <v>0</v>
      </c>
      <c r="S4" s="116">
        <v>0</v>
      </c>
      <c r="U4" s="115">
        <v>-111</v>
      </c>
      <c r="V4" s="116">
        <v>0.96</v>
      </c>
      <c r="W4">
        <v>0</v>
      </c>
      <c r="X4">
        <v>-47</v>
      </c>
      <c r="Y4">
        <v>0.96</v>
      </c>
      <c r="Z4">
        <v>-64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</v>
      </c>
      <c r="N5" s="115">
        <v>0</v>
      </c>
      <c r="O5" s="88">
        <v>-52</v>
      </c>
      <c r="P5" s="88">
        <v>-62</v>
      </c>
      <c r="Q5" s="88">
        <v>0</v>
      </c>
      <c r="R5" s="88">
        <v>0</v>
      </c>
      <c r="S5" s="116">
        <v>0</v>
      </c>
      <c r="U5" s="115">
        <v>-114</v>
      </c>
      <c r="V5" s="116">
        <v>2.4</v>
      </c>
      <c r="W5">
        <v>0</v>
      </c>
      <c r="X5">
        <v>-52</v>
      </c>
      <c r="Y5">
        <v>2.4</v>
      </c>
      <c r="Z5">
        <v>-62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0</v>
      </c>
      <c r="O6" s="88">
        <v>-62</v>
      </c>
      <c r="P6" s="88">
        <v>-69</v>
      </c>
      <c r="Q6" s="88">
        <v>0</v>
      </c>
      <c r="R6" s="88">
        <v>0</v>
      </c>
      <c r="S6" s="116">
        <v>0</v>
      </c>
      <c r="U6" s="115">
        <v>-131</v>
      </c>
      <c r="V6" s="116">
        <v>0.19</v>
      </c>
      <c r="W6">
        <v>0</v>
      </c>
      <c r="X6">
        <v>-62</v>
      </c>
      <c r="Y6">
        <v>0.19</v>
      </c>
      <c r="Z6">
        <v>-69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-25</v>
      </c>
      <c r="P7" s="88">
        <v>-75</v>
      </c>
      <c r="Q7" s="88">
        <v>0</v>
      </c>
      <c r="R7" s="88">
        <v>0</v>
      </c>
      <c r="S7" s="116">
        <v>0</v>
      </c>
      <c r="U7" s="115">
        <v>-100</v>
      </c>
      <c r="V7" s="116">
        <v>0</v>
      </c>
      <c r="W7">
        <v>0</v>
      </c>
      <c r="X7">
        <v>-25</v>
      </c>
      <c r="Y7">
        <v>0</v>
      </c>
      <c r="Z7">
        <v>-75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-35</v>
      </c>
      <c r="P8" s="88">
        <v>-80</v>
      </c>
      <c r="Q8" s="88">
        <v>0</v>
      </c>
      <c r="R8" s="88">
        <v>0</v>
      </c>
      <c r="S8" s="116">
        <v>0</v>
      </c>
      <c r="U8" s="115">
        <v>-115</v>
      </c>
      <c r="V8" s="116">
        <v>0</v>
      </c>
      <c r="W8">
        <v>0</v>
      </c>
      <c r="X8">
        <v>-35</v>
      </c>
      <c r="Y8">
        <v>0</v>
      </c>
      <c r="Z8">
        <v>-80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-40</v>
      </c>
      <c r="P9" s="88">
        <v>-81</v>
      </c>
      <c r="Q9" s="88">
        <v>0</v>
      </c>
      <c r="R9" s="88">
        <v>0</v>
      </c>
      <c r="S9" s="116">
        <v>0</v>
      </c>
      <c r="U9" s="115">
        <v>-121</v>
      </c>
      <c r="V9" s="116">
        <v>0</v>
      </c>
      <c r="W9">
        <v>0</v>
      </c>
      <c r="X9">
        <v>-40</v>
      </c>
      <c r="Y9">
        <v>0</v>
      </c>
      <c r="Z9">
        <v>-81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-45</v>
      </c>
      <c r="P10" s="88">
        <v>-86</v>
      </c>
      <c r="Q10" s="88">
        <v>0</v>
      </c>
      <c r="R10" s="88">
        <v>0</v>
      </c>
      <c r="S10" s="116">
        <v>0</v>
      </c>
      <c r="U10" s="115">
        <v>-131</v>
      </c>
      <c r="V10" s="116">
        <v>0</v>
      </c>
      <c r="W10">
        <v>0</v>
      </c>
      <c r="X10">
        <v>-45</v>
      </c>
      <c r="Y10">
        <v>0</v>
      </c>
      <c r="Z10">
        <v>-86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-50</v>
      </c>
      <c r="P11" s="88">
        <v>-90</v>
      </c>
      <c r="Q11" s="88">
        <v>0</v>
      </c>
      <c r="R11" s="88">
        <v>0</v>
      </c>
      <c r="S11" s="116">
        <v>0</v>
      </c>
      <c r="U11" s="115">
        <v>-140</v>
      </c>
      <c r="V11" s="116">
        <v>0</v>
      </c>
      <c r="W11">
        <v>0</v>
      </c>
      <c r="X11">
        <v>-50</v>
      </c>
      <c r="Y11">
        <v>0</v>
      </c>
      <c r="Z11">
        <v>-90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2.98</v>
      </c>
      <c r="N12" s="115">
        <v>0</v>
      </c>
      <c r="O12" s="88">
        <v>-65</v>
      </c>
      <c r="P12" s="88">
        <v>-96</v>
      </c>
      <c r="Q12" s="88">
        <v>0</v>
      </c>
      <c r="R12" s="88">
        <v>0</v>
      </c>
      <c r="S12" s="116">
        <v>0</v>
      </c>
      <c r="U12" s="115">
        <v>-161</v>
      </c>
      <c r="V12" s="116">
        <v>2.98</v>
      </c>
      <c r="W12">
        <v>0</v>
      </c>
      <c r="X12">
        <v>-65</v>
      </c>
      <c r="Y12">
        <v>2.98</v>
      </c>
      <c r="Z12">
        <v>-96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2.31</v>
      </c>
      <c r="N13" s="115">
        <v>0</v>
      </c>
      <c r="O13" s="88">
        <v>-75</v>
      </c>
      <c r="P13" s="88">
        <v>-112</v>
      </c>
      <c r="Q13" s="88">
        <v>0</v>
      </c>
      <c r="R13" s="88">
        <v>0</v>
      </c>
      <c r="S13" s="116">
        <v>0</v>
      </c>
      <c r="U13" s="115">
        <v>-187</v>
      </c>
      <c r="V13" s="116">
        <v>2.31</v>
      </c>
      <c r="W13">
        <v>0</v>
      </c>
      <c r="X13">
        <v>-75</v>
      </c>
      <c r="Y13">
        <v>2.31</v>
      </c>
      <c r="Z13">
        <v>-112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1.83</v>
      </c>
      <c r="N14" s="115">
        <v>0</v>
      </c>
      <c r="O14" s="88">
        <v>-80</v>
      </c>
      <c r="P14" s="88">
        <v>0</v>
      </c>
      <c r="Q14" s="88">
        <v>0</v>
      </c>
      <c r="R14" s="88">
        <v>0</v>
      </c>
      <c r="S14" s="116">
        <v>0</v>
      </c>
      <c r="U14" s="115">
        <v>-80</v>
      </c>
      <c r="V14" s="116">
        <v>1.83</v>
      </c>
      <c r="W14">
        <v>0</v>
      </c>
      <c r="X14">
        <v>-80</v>
      </c>
      <c r="Y14">
        <v>1.83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1.35</v>
      </c>
      <c r="N15" s="115">
        <v>0</v>
      </c>
      <c r="O15" s="88">
        <v>-75</v>
      </c>
      <c r="P15" s="88">
        <v>0</v>
      </c>
      <c r="Q15" s="88">
        <v>0</v>
      </c>
      <c r="R15" s="88">
        <v>0</v>
      </c>
      <c r="S15" s="116">
        <v>0</v>
      </c>
      <c r="U15" s="115">
        <v>-75</v>
      </c>
      <c r="V15" s="116">
        <v>1.35</v>
      </c>
      <c r="W15">
        <v>0</v>
      </c>
      <c r="X15">
        <v>-75</v>
      </c>
      <c r="Y15">
        <v>1.35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-75</v>
      </c>
      <c r="P16" s="88">
        <v>0</v>
      </c>
      <c r="Q16" s="88">
        <v>0</v>
      </c>
      <c r="R16" s="88">
        <v>0</v>
      </c>
      <c r="S16" s="116">
        <v>0</v>
      </c>
      <c r="U16" s="115">
        <v>-75</v>
      </c>
      <c r="V16" s="116">
        <v>0</v>
      </c>
      <c r="W16">
        <v>0</v>
      </c>
      <c r="X16">
        <v>-75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1.54</v>
      </c>
      <c r="N17" s="115">
        <v>0</v>
      </c>
      <c r="O17" s="88">
        <v>-70</v>
      </c>
      <c r="P17" s="88">
        <v>0</v>
      </c>
      <c r="Q17" s="88">
        <v>0</v>
      </c>
      <c r="R17" s="88">
        <v>0</v>
      </c>
      <c r="S17" s="116">
        <v>0</v>
      </c>
      <c r="U17" s="115">
        <v>-70</v>
      </c>
      <c r="V17" s="116">
        <v>1.54</v>
      </c>
      <c r="W17">
        <v>0</v>
      </c>
      <c r="X17">
        <v>-70</v>
      </c>
      <c r="Y17">
        <v>1.54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1.54</v>
      </c>
      <c r="N18" s="115">
        <v>0</v>
      </c>
      <c r="O18" s="88">
        <v>-65</v>
      </c>
      <c r="P18" s="88">
        <v>0</v>
      </c>
      <c r="Q18" s="88">
        <v>0</v>
      </c>
      <c r="R18" s="88">
        <v>0</v>
      </c>
      <c r="S18" s="116">
        <v>0</v>
      </c>
      <c r="U18" s="115">
        <v>-65</v>
      </c>
      <c r="V18" s="116">
        <v>1.54</v>
      </c>
      <c r="W18">
        <v>0</v>
      </c>
      <c r="X18">
        <v>-65</v>
      </c>
      <c r="Y18">
        <v>1.54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9.51</v>
      </c>
      <c r="N19" s="115">
        <v>0</v>
      </c>
      <c r="O19" s="88">
        <v>-115</v>
      </c>
      <c r="P19" s="88">
        <v>-111</v>
      </c>
      <c r="Q19" s="88">
        <v>0</v>
      </c>
      <c r="R19" s="88">
        <v>0</v>
      </c>
      <c r="S19" s="116">
        <v>0</v>
      </c>
      <c r="U19" s="115">
        <v>-226</v>
      </c>
      <c r="V19" s="116">
        <v>9.51</v>
      </c>
      <c r="W19">
        <v>0</v>
      </c>
      <c r="X19">
        <v>-115</v>
      </c>
      <c r="Y19">
        <v>9.51</v>
      </c>
      <c r="Z19">
        <v>-111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1.63</v>
      </c>
      <c r="N20" s="115">
        <v>0</v>
      </c>
      <c r="O20" s="88">
        <v>-110</v>
      </c>
      <c r="P20" s="88">
        <v>-107</v>
      </c>
      <c r="Q20" s="88">
        <v>0</v>
      </c>
      <c r="R20" s="88">
        <v>0</v>
      </c>
      <c r="S20" s="116">
        <v>0</v>
      </c>
      <c r="U20" s="115">
        <v>-217</v>
      </c>
      <c r="V20" s="116">
        <v>1.63</v>
      </c>
      <c r="W20">
        <v>0</v>
      </c>
      <c r="X20">
        <v>-110</v>
      </c>
      <c r="Y20">
        <v>1.63</v>
      </c>
      <c r="Z20">
        <v>-107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8.17</v>
      </c>
      <c r="N21" s="115">
        <v>0</v>
      </c>
      <c r="O21" s="88">
        <v>-152</v>
      </c>
      <c r="P21" s="88">
        <v>-103</v>
      </c>
      <c r="Q21" s="88">
        <v>0</v>
      </c>
      <c r="R21" s="88">
        <v>0</v>
      </c>
      <c r="S21" s="116">
        <v>0</v>
      </c>
      <c r="U21" s="115">
        <v>-255</v>
      </c>
      <c r="V21" s="116">
        <v>8.17</v>
      </c>
      <c r="W21">
        <v>0</v>
      </c>
      <c r="X21">
        <v>-152</v>
      </c>
      <c r="Y21">
        <v>8.17</v>
      </c>
      <c r="Z21">
        <v>-103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3.84</v>
      </c>
      <c r="N22" s="115">
        <v>0</v>
      </c>
      <c r="O22" s="88">
        <v>-158</v>
      </c>
      <c r="P22" s="88">
        <v>-99</v>
      </c>
      <c r="Q22" s="88">
        <v>0</v>
      </c>
      <c r="R22" s="88">
        <v>0</v>
      </c>
      <c r="S22" s="116">
        <v>0</v>
      </c>
      <c r="U22" s="115">
        <v>-257</v>
      </c>
      <c r="V22" s="116">
        <v>3.84</v>
      </c>
      <c r="W22">
        <v>0</v>
      </c>
      <c r="X22">
        <v>-158</v>
      </c>
      <c r="Y22">
        <v>3.84</v>
      </c>
      <c r="Z22">
        <v>-99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1.73</v>
      </c>
      <c r="N23" s="115">
        <v>0</v>
      </c>
      <c r="O23" s="88">
        <v>-178</v>
      </c>
      <c r="P23" s="88">
        <v>-108</v>
      </c>
      <c r="Q23" s="88">
        <v>0</v>
      </c>
      <c r="R23" s="88">
        <v>0</v>
      </c>
      <c r="S23" s="116">
        <v>0</v>
      </c>
      <c r="U23" s="115">
        <v>-286</v>
      </c>
      <c r="V23" s="116">
        <v>1.73</v>
      </c>
      <c r="W23">
        <v>0</v>
      </c>
      <c r="X23">
        <v>-178</v>
      </c>
      <c r="Y23">
        <v>1.73</v>
      </c>
      <c r="Z23">
        <v>-108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9.61</v>
      </c>
      <c r="N24" s="115">
        <v>0</v>
      </c>
      <c r="O24" s="88">
        <v>-163</v>
      </c>
      <c r="P24" s="88">
        <v>-102</v>
      </c>
      <c r="Q24" s="88">
        <v>0</v>
      </c>
      <c r="R24" s="88">
        <v>0</v>
      </c>
      <c r="S24" s="116">
        <v>0</v>
      </c>
      <c r="U24" s="115">
        <v>-265</v>
      </c>
      <c r="V24" s="116">
        <v>9.61</v>
      </c>
      <c r="W24">
        <v>0</v>
      </c>
      <c r="X24">
        <v>-163</v>
      </c>
      <c r="Y24">
        <v>9.61</v>
      </c>
      <c r="Z24">
        <v>-102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8.17</v>
      </c>
      <c r="N25" s="115">
        <v>0</v>
      </c>
      <c r="O25" s="88">
        <v>-169</v>
      </c>
      <c r="P25" s="88">
        <v>-83</v>
      </c>
      <c r="Q25" s="88">
        <v>0</v>
      </c>
      <c r="R25" s="88">
        <v>0</v>
      </c>
      <c r="S25" s="116">
        <v>0</v>
      </c>
      <c r="U25" s="115">
        <v>-252</v>
      </c>
      <c r="V25" s="116">
        <v>8.17</v>
      </c>
      <c r="W25">
        <v>0</v>
      </c>
      <c r="X25">
        <v>-169</v>
      </c>
      <c r="Y25">
        <v>8.17</v>
      </c>
      <c r="Z25">
        <v>-83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-159</v>
      </c>
      <c r="P26" s="88">
        <v>-183</v>
      </c>
      <c r="Q26" s="88">
        <v>0</v>
      </c>
      <c r="R26" s="88">
        <v>0</v>
      </c>
      <c r="S26" s="116">
        <v>0</v>
      </c>
      <c r="U26" s="115">
        <v>-342</v>
      </c>
      <c r="V26" s="116">
        <v>9.61</v>
      </c>
      <c r="W26">
        <v>0</v>
      </c>
      <c r="X26">
        <v>-159</v>
      </c>
      <c r="Y26">
        <v>9.61</v>
      </c>
      <c r="Z26">
        <v>-183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3.17</v>
      </c>
      <c r="N27" s="115">
        <v>0</v>
      </c>
      <c r="O27" s="88">
        <v>-49</v>
      </c>
      <c r="P27" s="88">
        <v>-7</v>
      </c>
      <c r="Q27" s="88">
        <v>0</v>
      </c>
      <c r="R27" s="88">
        <v>0</v>
      </c>
      <c r="S27" s="116">
        <v>0</v>
      </c>
      <c r="U27" s="115">
        <v>-56</v>
      </c>
      <c r="V27" s="116">
        <v>3.17</v>
      </c>
      <c r="W27">
        <v>0</v>
      </c>
      <c r="X27">
        <v>-49</v>
      </c>
      <c r="Y27">
        <v>3.17</v>
      </c>
      <c r="Z27">
        <v>-7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-49</v>
      </c>
      <c r="P28" s="88">
        <v>-66</v>
      </c>
      <c r="Q28" s="88">
        <v>0</v>
      </c>
      <c r="R28" s="88">
        <v>0</v>
      </c>
      <c r="S28" s="116">
        <v>0</v>
      </c>
      <c r="U28" s="115">
        <v>-115</v>
      </c>
      <c r="V28" s="116">
        <v>9.61</v>
      </c>
      <c r="W28">
        <v>0</v>
      </c>
      <c r="X28">
        <v>-49</v>
      </c>
      <c r="Y28">
        <v>9.61</v>
      </c>
      <c r="Z28">
        <v>-66</v>
      </c>
    </row>
    <row r="29" spans="7:26">
      <c r="G29" t="s">
        <v>71</v>
      </c>
      <c r="H29" s="115">
        <v>28.83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-49</v>
      </c>
      <c r="P29" s="88">
        <v>0</v>
      </c>
      <c r="Q29" s="88">
        <v>0</v>
      </c>
      <c r="R29" s="88">
        <v>0</v>
      </c>
      <c r="S29" s="116">
        <v>0</v>
      </c>
      <c r="U29" s="115">
        <v>-49</v>
      </c>
      <c r="V29" s="116">
        <v>38.44</v>
      </c>
      <c r="W29">
        <v>28.83</v>
      </c>
      <c r="X29">
        <v>-49</v>
      </c>
      <c r="Y29">
        <v>9.61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0.77</v>
      </c>
      <c r="N30" s="115">
        <v>0</v>
      </c>
      <c r="O30" s="88">
        <v>-14</v>
      </c>
      <c r="P30" s="88">
        <v>0</v>
      </c>
      <c r="Q30" s="88">
        <v>0</v>
      </c>
      <c r="R30" s="88">
        <v>0</v>
      </c>
      <c r="S30" s="116">
        <v>0</v>
      </c>
      <c r="U30" s="115">
        <v>-14</v>
      </c>
      <c r="V30" s="116">
        <v>0.77</v>
      </c>
      <c r="W30">
        <v>0</v>
      </c>
      <c r="X30">
        <v>-14</v>
      </c>
      <c r="Y30">
        <v>0.77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9.61</v>
      </c>
      <c r="W31">
        <v>0</v>
      </c>
      <c r="X31">
        <v>0</v>
      </c>
      <c r="Y31">
        <v>9.61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9.61</v>
      </c>
      <c r="W32">
        <v>0</v>
      </c>
      <c r="X32">
        <v>0</v>
      </c>
      <c r="Y32">
        <v>9.61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9.61</v>
      </c>
      <c r="W33">
        <v>0</v>
      </c>
      <c r="X33">
        <v>0</v>
      </c>
      <c r="Y33">
        <v>9.61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4.9000000000000004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4.9000000000000004</v>
      </c>
      <c r="W34">
        <v>0</v>
      </c>
      <c r="X34">
        <v>0</v>
      </c>
      <c r="Y34">
        <v>4.9000000000000004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9.61</v>
      </c>
      <c r="W35">
        <v>0</v>
      </c>
      <c r="X35">
        <v>0</v>
      </c>
      <c r="Y35">
        <v>9.61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15.38</v>
      </c>
      <c r="K36" s="88">
        <v>0</v>
      </c>
      <c r="L36" s="88">
        <v>0</v>
      </c>
      <c r="M36" s="116">
        <v>9.61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24.99</v>
      </c>
      <c r="W36">
        <v>0</v>
      </c>
      <c r="X36">
        <v>0</v>
      </c>
      <c r="Y36">
        <v>9.61</v>
      </c>
      <c r="Z36">
        <v>15.38</v>
      </c>
    </row>
    <row r="37" spans="7:26">
      <c r="G37" t="s">
        <v>79</v>
      </c>
      <c r="H37" s="115">
        <v>0</v>
      </c>
      <c r="I37" s="88">
        <v>0</v>
      </c>
      <c r="J37" s="88">
        <v>26.91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26.91</v>
      </c>
      <c r="W37">
        <v>0</v>
      </c>
      <c r="X37">
        <v>0</v>
      </c>
      <c r="Y37">
        <v>0</v>
      </c>
      <c r="Z37">
        <v>26.91</v>
      </c>
    </row>
    <row r="38" spans="7:26">
      <c r="G38" t="s">
        <v>80</v>
      </c>
      <c r="H38" s="115">
        <v>0</v>
      </c>
      <c r="I38" s="88">
        <v>0</v>
      </c>
      <c r="J38" s="88">
        <v>32.67</v>
      </c>
      <c r="K38" s="88">
        <v>0</v>
      </c>
      <c r="L38" s="88">
        <v>0</v>
      </c>
      <c r="M38" s="116">
        <v>9.61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42.28</v>
      </c>
      <c r="W38">
        <v>0</v>
      </c>
      <c r="X38">
        <v>0</v>
      </c>
      <c r="Y38">
        <v>9.61</v>
      </c>
      <c r="Z38">
        <v>32.67</v>
      </c>
    </row>
    <row r="39" spans="7:26">
      <c r="G39" t="s">
        <v>81</v>
      </c>
      <c r="H39" s="115">
        <v>88.41</v>
      </c>
      <c r="I39" s="88">
        <v>0</v>
      </c>
      <c r="J39" s="88">
        <v>49.97</v>
      </c>
      <c r="K39" s="88">
        <v>0</v>
      </c>
      <c r="L39" s="88">
        <v>0</v>
      </c>
      <c r="M39" s="116">
        <v>9.61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147.99</v>
      </c>
      <c r="W39">
        <v>88.41</v>
      </c>
      <c r="X39">
        <v>0</v>
      </c>
      <c r="Y39">
        <v>9.61</v>
      </c>
      <c r="Z39">
        <v>49.97</v>
      </c>
    </row>
    <row r="40" spans="7:26">
      <c r="G40" t="s">
        <v>82</v>
      </c>
      <c r="H40" s="115">
        <v>70.150000000000006</v>
      </c>
      <c r="I40" s="88">
        <v>0</v>
      </c>
      <c r="J40" s="88">
        <v>66.31</v>
      </c>
      <c r="K40" s="88">
        <v>0</v>
      </c>
      <c r="L40" s="88">
        <v>0</v>
      </c>
      <c r="M40" s="116">
        <v>9.61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146.07</v>
      </c>
      <c r="W40">
        <v>70.150000000000006</v>
      </c>
      <c r="X40">
        <v>0</v>
      </c>
      <c r="Y40">
        <v>9.61</v>
      </c>
      <c r="Z40">
        <v>66.31</v>
      </c>
    </row>
    <row r="41" spans="7:26">
      <c r="G41" t="s">
        <v>83</v>
      </c>
      <c r="H41" s="115">
        <v>29.79</v>
      </c>
      <c r="I41" s="88">
        <v>0</v>
      </c>
      <c r="J41" s="88">
        <v>91.3</v>
      </c>
      <c r="K41" s="88">
        <v>0</v>
      </c>
      <c r="L41" s="88">
        <v>0</v>
      </c>
      <c r="M41" s="116">
        <v>9.61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130.69999999999999</v>
      </c>
      <c r="W41">
        <v>29.79</v>
      </c>
      <c r="X41">
        <v>0</v>
      </c>
      <c r="Y41">
        <v>9.61</v>
      </c>
      <c r="Z41">
        <v>91.3</v>
      </c>
    </row>
    <row r="42" spans="7:26">
      <c r="G42" t="s">
        <v>84</v>
      </c>
      <c r="H42" s="115">
        <v>20.18</v>
      </c>
      <c r="I42" s="88">
        <v>0</v>
      </c>
      <c r="J42" s="88">
        <v>114.36</v>
      </c>
      <c r="K42" s="88">
        <v>0</v>
      </c>
      <c r="L42" s="88">
        <v>0</v>
      </c>
      <c r="M42" s="116">
        <v>9.61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144.15</v>
      </c>
      <c r="W42">
        <v>20.18</v>
      </c>
      <c r="X42">
        <v>0</v>
      </c>
      <c r="Y42">
        <v>9.61</v>
      </c>
      <c r="Z42">
        <v>114.36</v>
      </c>
    </row>
    <row r="43" spans="7:26">
      <c r="G43" t="s">
        <v>85</v>
      </c>
      <c r="H43" s="115">
        <v>0</v>
      </c>
      <c r="I43" s="88">
        <v>0</v>
      </c>
      <c r="J43" s="88">
        <v>125.89</v>
      </c>
      <c r="K43" s="88">
        <v>0</v>
      </c>
      <c r="L43" s="88">
        <v>0</v>
      </c>
      <c r="M43" s="116">
        <v>9.61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135.5</v>
      </c>
      <c r="W43">
        <v>0</v>
      </c>
      <c r="X43">
        <v>0</v>
      </c>
      <c r="Y43">
        <v>9.61</v>
      </c>
      <c r="Z43">
        <v>125.89</v>
      </c>
    </row>
    <row r="44" spans="7:26">
      <c r="G44" t="s">
        <v>86</v>
      </c>
      <c r="H44" s="115">
        <v>0</v>
      </c>
      <c r="I44" s="88">
        <v>0</v>
      </c>
      <c r="J44" s="88">
        <v>123.97</v>
      </c>
      <c r="K44" s="88">
        <v>0</v>
      </c>
      <c r="L44" s="88">
        <v>0</v>
      </c>
      <c r="M44" s="116">
        <v>1.63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125.6</v>
      </c>
      <c r="W44">
        <v>0</v>
      </c>
      <c r="X44">
        <v>0</v>
      </c>
      <c r="Y44">
        <v>1.63</v>
      </c>
      <c r="Z44">
        <v>123.97</v>
      </c>
    </row>
    <row r="45" spans="7:26">
      <c r="G45" t="s">
        <v>87</v>
      </c>
      <c r="H45" s="115">
        <v>0</v>
      </c>
      <c r="I45" s="88">
        <v>0</v>
      </c>
      <c r="J45" s="88">
        <v>127.81</v>
      </c>
      <c r="K45" s="88">
        <v>0</v>
      </c>
      <c r="L45" s="88">
        <v>0</v>
      </c>
      <c r="M45" s="116">
        <v>2.31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130.12</v>
      </c>
      <c r="W45">
        <v>0</v>
      </c>
      <c r="X45">
        <v>0</v>
      </c>
      <c r="Y45">
        <v>2.31</v>
      </c>
      <c r="Z45">
        <v>127.81</v>
      </c>
    </row>
    <row r="46" spans="7:26">
      <c r="G46" t="s">
        <v>88</v>
      </c>
      <c r="H46" s="115">
        <v>14.7</v>
      </c>
      <c r="I46" s="88">
        <v>0</v>
      </c>
      <c r="J46" s="88">
        <v>125.89</v>
      </c>
      <c r="K46" s="88">
        <v>0</v>
      </c>
      <c r="L46" s="88">
        <v>0</v>
      </c>
      <c r="M46" s="116">
        <v>3.08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143.66999999999999</v>
      </c>
      <c r="W46">
        <v>14.7</v>
      </c>
      <c r="X46">
        <v>0</v>
      </c>
      <c r="Y46">
        <v>3.08</v>
      </c>
      <c r="Z46">
        <v>125.89</v>
      </c>
    </row>
    <row r="47" spans="7:26">
      <c r="G47" t="s">
        <v>89</v>
      </c>
      <c r="H47" s="115">
        <v>0</v>
      </c>
      <c r="I47" s="88">
        <v>0</v>
      </c>
      <c r="J47" s="88">
        <v>122.05</v>
      </c>
      <c r="K47" s="88">
        <v>0</v>
      </c>
      <c r="L47" s="88">
        <v>0</v>
      </c>
      <c r="M47" s="116">
        <v>9.61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131.66</v>
      </c>
      <c r="W47">
        <v>0</v>
      </c>
      <c r="X47">
        <v>0</v>
      </c>
      <c r="Y47">
        <v>9.61</v>
      </c>
      <c r="Z47">
        <v>122.05</v>
      </c>
    </row>
    <row r="48" spans="7:26">
      <c r="G48" t="s">
        <v>90</v>
      </c>
      <c r="H48" s="115">
        <v>0</v>
      </c>
      <c r="I48" s="88">
        <v>0</v>
      </c>
      <c r="J48" s="88">
        <v>113.4</v>
      </c>
      <c r="K48" s="88">
        <v>0</v>
      </c>
      <c r="L48" s="88">
        <v>0</v>
      </c>
      <c r="M48" s="116">
        <v>1.92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115.32</v>
      </c>
      <c r="W48">
        <v>0</v>
      </c>
      <c r="X48">
        <v>0</v>
      </c>
      <c r="Y48">
        <v>1.92</v>
      </c>
      <c r="Z48">
        <v>113.4</v>
      </c>
    </row>
    <row r="49" spans="7:26">
      <c r="G49" t="s">
        <v>91</v>
      </c>
      <c r="H49" s="115">
        <v>0</v>
      </c>
      <c r="I49" s="88">
        <v>0</v>
      </c>
      <c r="J49" s="88">
        <v>102.83</v>
      </c>
      <c r="K49" s="88">
        <v>0</v>
      </c>
      <c r="L49" s="88">
        <v>0</v>
      </c>
      <c r="M49" s="116">
        <v>4.71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107.54</v>
      </c>
      <c r="W49">
        <v>0</v>
      </c>
      <c r="X49">
        <v>0</v>
      </c>
      <c r="Y49">
        <v>4.71</v>
      </c>
      <c r="Z49">
        <v>102.83</v>
      </c>
    </row>
    <row r="50" spans="7:26">
      <c r="G50" t="s">
        <v>92</v>
      </c>
      <c r="H50" s="115">
        <v>0</v>
      </c>
      <c r="I50" s="88">
        <v>0</v>
      </c>
      <c r="J50" s="88">
        <v>89.37</v>
      </c>
      <c r="K50" s="88">
        <v>0</v>
      </c>
      <c r="L50" s="88">
        <v>0</v>
      </c>
      <c r="M50" s="116">
        <v>4.71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94.08</v>
      </c>
      <c r="W50">
        <v>0</v>
      </c>
      <c r="X50">
        <v>0</v>
      </c>
      <c r="Y50">
        <v>4.71</v>
      </c>
      <c r="Z50">
        <v>89.37</v>
      </c>
    </row>
    <row r="51" spans="7:26">
      <c r="G51" t="s">
        <v>93</v>
      </c>
      <c r="H51" s="115">
        <v>98.21</v>
      </c>
      <c r="I51" s="88">
        <v>0</v>
      </c>
      <c r="J51" s="88">
        <v>74.959999999999994</v>
      </c>
      <c r="K51" s="88">
        <v>0</v>
      </c>
      <c r="L51" s="88">
        <v>0</v>
      </c>
      <c r="M51" s="116">
        <v>2.21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175.38</v>
      </c>
      <c r="W51">
        <v>98.21</v>
      </c>
      <c r="X51">
        <v>0</v>
      </c>
      <c r="Y51">
        <v>2.21</v>
      </c>
      <c r="Z51">
        <v>74.959999999999994</v>
      </c>
    </row>
    <row r="52" spans="7:26">
      <c r="G52" t="s">
        <v>94</v>
      </c>
      <c r="H52" s="115">
        <v>178.75</v>
      </c>
      <c r="I52" s="88">
        <v>0</v>
      </c>
      <c r="J52" s="88">
        <v>60.54</v>
      </c>
      <c r="K52" s="88">
        <v>0</v>
      </c>
      <c r="L52" s="88">
        <v>0</v>
      </c>
      <c r="M52" s="116">
        <v>9.61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248.9</v>
      </c>
      <c r="W52">
        <v>178.75</v>
      </c>
      <c r="X52">
        <v>0</v>
      </c>
      <c r="Y52">
        <v>9.61</v>
      </c>
      <c r="Z52">
        <v>60.54</v>
      </c>
    </row>
    <row r="53" spans="7:26">
      <c r="G53" t="s">
        <v>95</v>
      </c>
      <c r="H53" s="115">
        <v>150.49</v>
      </c>
      <c r="I53" s="88">
        <v>0</v>
      </c>
      <c r="J53" s="88">
        <v>45.17</v>
      </c>
      <c r="K53" s="88">
        <v>0</v>
      </c>
      <c r="L53" s="88">
        <v>0</v>
      </c>
      <c r="M53" s="116">
        <v>5.48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201.14</v>
      </c>
      <c r="W53">
        <v>150.49</v>
      </c>
      <c r="X53">
        <v>0</v>
      </c>
      <c r="Y53">
        <v>5.48</v>
      </c>
      <c r="Z53">
        <v>45.17</v>
      </c>
    </row>
    <row r="54" spans="7:26">
      <c r="G54" t="s">
        <v>96</v>
      </c>
      <c r="H54" s="115">
        <v>0</v>
      </c>
      <c r="I54" s="88">
        <v>0</v>
      </c>
      <c r="J54" s="88">
        <v>5.77</v>
      </c>
      <c r="K54" s="88">
        <v>0</v>
      </c>
      <c r="L54" s="88">
        <v>0</v>
      </c>
      <c r="M54" s="116">
        <v>9.61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15.38</v>
      </c>
      <c r="W54">
        <v>0</v>
      </c>
      <c r="X54">
        <v>0</v>
      </c>
      <c r="Y54">
        <v>9.61</v>
      </c>
      <c r="Z54">
        <v>5.77</v>
      </c>
    </row>
    <row r="55" spans="7:26">
      <c r="G55" t="s">
        <v>97</v>
      </c>
      <c r="H55" s="115">
        <v>103.79</v>
      </c>
      <c r="I55" s="88">
        <v>0</v>
      </c>
      <c r="J55" s="88">
        <v>0</v>
      </c>
      <c r="K55" s="88">
        <v>0</v>
      </c>
      <c r="L55" s="88">
        <v>0</v>
      </c>
      <c r="M55" s="116">
        <v>9.61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113.4</v>
      </c>
      <c r="W55">
        <v>103.79</v>
      </c>
      <c r="X55">
        <v>0</v>
      </c>
      <c r="Y55">
        <v>9.61</v>
      </c>
      <c r="Z55">
        <v>0</v>
      </c>
    </row>
    <row r="56" spans="7:26">
      <c r="G56" t="s">
        <v>98</v>
      </c>
      <c r="H56" s="115">
        <v>46.13</v>
      </c>
      <c r="I56" s="88">
        <v>0</v>
      </c>
      <c r="J56" s="88">
        <v>0</v>
      </c>
      <c r="K56" s="88">
        <v>0</v>
      </c>
      <c r="L56" s="88">
        <v>0</v>
      </c>
      <c r="M56" s="116">
        <v>6.73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52.86</v>
      </c>
      <c r="W56">
        <v>46.13</v>
      </c>
      <c r="X56">
        <v>0</v>
      </c>
      <c r="Y56">
        <v>6.73</v>
      </c>
      <c r="Z56">
        <v>0</v>
      </c>
    </row>
    <row r="57" spans="7:26">
      <c r="G57" t="s">
        <v>99</v>
      </c>
      <c r="H57" s="115">
        <v>7.69</v>
      </c>
      <c r="I57" s="88">
        <v>0</v>
      </c>
      <c r="J57" s="88">
        <v>0</v>
      </c>
      <c r="K57" s="88">
        <v>0</v>
      </c>
      <c r="L57" s="88">
        <v>0</v>
      </c>
      <c r="M57" s="116">
        <v>9.61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17.3</v>
      </c>
      <c r="W57">
        <v>7.69</v>
      </c>
      <c r="X57">
        <v>0</v>
      </c>
      <c r="Y57">
        <v>9.61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0.48</v>
      </c>
      <c r="W58">
        <v>0</v>
      </c>
      <c r="X58">
        <v>0</v>
      </c>
      <c r="Y58">
        <v>0.48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5.77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5.77</v>
      </c>
      <c r="W59">
        <v>0</v>
      </c>
      <c r="X59">
        <v>0</v>
      </c>
      <c r="Y59">
        <v>5.77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6.73</v>
      </c>
      <c r="W60">
        <v>0</v>
      </c>
      <c r="X60">
        <v>0</v>
      </c>
      <c r="Y60">
        <v>6.73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9.61</v>
      </c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5.29</v>
      </c>
      <c r="N62" s="115">
        <v>0</v>
      </c>
      <c r="O62" s="88">
        <v>-3</v>
      </c>
      <c r="P62" s="88">
        <v>0</v>
      </c>
      <c r="Q62" s="88">
        <v>0</v>
      </c>
      <c r="R62" s="88">
        <v>0</v>
      </c>
      <c r="S62" s="116">
        <v>0</v>
      </c>
      <c r="U62" s="115">
        <v>-3</v>
      </c>
      <c r="V62" s="116">
        <v>5.29</v>
      </c>
      <c r="W62">
        <v>0</v>
      </c>
      <c r="X62">
        <v>-3</v>
      </c>
      <c r="Y62">
        <v>5.29</v>
      </c>
      <c r="Z62">
        <v>0</v>
      </c>
    </row>
    <row r="63" spans="7:26">
      <c r="G63" t="s">
        <v>105</v>
      </c>
      <c r="H63" s="115">
        <v>8.65</v>
      </c>
      <c r="I63" s="88">
        <v>0</v>
      </c>
      <c r="J63" s="88">
        <v>0</v>
      </c>
      <c r="K63" s="88">
        <v>0</v>
      </c>
      <c r="L63" s="88">
        <v>0</v>
      </c>
      <c r="M63" s="116">
        <v>5.77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14.42</v>
      </c>
      <c r="W63">
        <v>8.65</v>
      </c>
      <c r="X63">
        <v>0</v>
      </c>
      <c r="Y63">
        <v>5.77</v>
      </c>
      <c r="Z63">
        <v>0</v>
      </c>
    </row>
    <row r="64" spans="7:26">
      <c r="G64" t="s">
        <v>106</v>
      </c>
      <c r="H64" s="115">
        <v>37.479999999999997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47.09</v>
      </c>
      <c r="W64">
        <v>37.479999999999997</v>
      </c>
      <c r="X64">
        <v>0</v>
      </c>
      <c r="Y64">
        <v>9.61</v>
      </c>
      <c r="Z64">
        <v>0</v>
      </c>
    </row>
    <row r="65" spans="7:26">
      <c r="G65" t="s">
        <v>107</v>
      </c>
      <c r="H65" s="115">
        <v>58.62</v>
      </c>
      <c r="I65" s="88">
        <v>0</v>
      </c>
      <c r="J65" s="88">
        <v>0</v>
      </c>
      <c r="K65" s="88">
        <v>0</v>
      </c>
      <c r="L65" s="88">
        <v>0</v>
      </c>
      <c r="M65" s="116">
        <v>1.25</v>
      </c>
      <c r="N65" s="115">
        <v>0</v>
      </c>
      <c r="O65" s="88">
        <v>-24</v>
      </c>
      <c r="P65" s="88">
        <v>0</v>
      </c>
      <c r="Q65" s="88">
        <v>0</v>
      </c>
      <c r="R65" s="88">
        <v>0</v>
      </c>
      <c r="S65" s="116">
        <v>0</v>
      </c>
      <c r="U65" s="115">
        <v>-24</v>
      </c>
      <c r="V65" s="116">
        <v>59.87</v>
      </c>
      <c r="W65">
        <v>58.62</v>
      </c>
      <c r="X65">
        <v>-24</v>
      </c>
      <c r="Y65">
        <v>1.25</v>
      </c>
      <c r="Z65">
        <v>0</v>
      </c>
    </row>
    <row r="66" spans="7:26">
      <c r="G66" t="s">
        <v>108</v>
      </c>
      <c r="H66" s="115">
        <v>78.8</v>
      </c>
      <c r="I66" s="88">
        <v>0</v>
      </c>
      <c r="J66" s="88">
        <v>4.8099999999999996</v>
      </c>
      <c r="K66" s="88">
        <v>0</v>
      </c>
      <c r="L66" s="88">
        <v>0</v>
      </c>
      <c r="M66" s="116">
        <v>6.34</v>
      </c>
      <c r="N66" s="115">
        <v>0</v>
      </c>
      <c r="O66" s="88">
        <v>-9</v>
      </c>
      <c r="P66" s="88">
        <v>0</v>
      </c>
      <c r="Q66" s="88">
        <v>0</v>
      </c>
      <c r="R66" s="88">
        <v>0</v>
      </c>
      <c r="S66" s="116">
        <v>0</v>
      </c>
      <c r="U66" s="115">
        <v>-9</v>
      </c>
      <c r="V66" s="116">
        <v>89.95</v>
      </c>
      <c r="W66">
        <v>78.8</v>
      </c>
      <c r="X66">
        <v>-9</v>
      </c>
      <c r="Y66">
        <v>6.34</v>
      </c>
      <c r="Z66">
        <v>4.8099999999999996</v>
      </c>
    </row>
    <row r="67" spans="7:26">
      <c r="G67" t="s">
        <v>109</v>
      </c>
      <c r="H67" s="115">
        <v>109.55</v>
      </c>
      <c r="I67" s="88">
        <v>0</v>
      </c>
      <c r="J67" s="88">
        <v>14.42</v>
      </c>
      <c r="K67" s="88">
        <v>0</v>
      </c>
      <c r="L67" s="88">
        <v>0</v>
      </c>
      <c r="M67" s="116">
        <v>9.61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133.58000000000001</v>
      </c>
      <c r="W67">
        <v>109.55</v>
      </c>
      <c r="X67">
        <v>0</v>
      </c>
      <c r="Y67">
        <v>9.61</v>
      </c>
      <c r="Z67">
        <v>14.42</v>
      </c>
    </row>
    <row r="68" spans="7:26">
      <c r="G68" t="s">
        <v>110</v>
      </c>
      <c r="H68" s="115">
        <v>132.62</v>
      </c>
      <c r="I68" s="88">
        <v>0</v>
      </c>
      <c r="J68" s="88">
        <v>17.3</v>
      </c>
      <c r="K68" s="88">
        <v>0</v>
      </c>
      <c r="L68" s="88">
        <v>0</v>
      </c>
      <c r="M68" s="116">
        <v>9.61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159.53</v>
      </c>
      <c r="W68">
        <v>132.62</v>
      </c>
      <c r="X68">
        <v>0</v>
      </c>
      <c r="Y68">
        <v>9.61</v>
      </c>
      <c r="Z68">
        <v>17.3</v>
      </c>
    </row>
    <row r="69" spans="7:26">
      <c r="G69" t="s">
        <v>111</v>
      </c>
      <c r="H69" s="115">
        <v>155.68</v>
      </c>
      <c r="I69" s="88">
        <v>0</v>
      </c>
      <c r="J69" s="88">
        <v>34.6</v>
      </c>
      <c r="K69" s="88">
        <v>0</v>
      </c>
      <c r="L69" s="88">
        <v>0</v>
      </c>
      <c r="M69" s="116">
        <v>9.61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199.89</v>
      </c>
      <c r="W69">
        <v>155.68</v>
      </c>
      <c r="X69">
        <v>0</v>
      </c>
      <c r="Y69">
        <v>9.61</v>
      </c>
      <c r="Z69">
        <v>34.6</v>
      </c>
    </row>
    <row r="70" spans="7:26">
      <c r="G70" t="s">
        <v>112</v>
      </c>
      <c r="H70" s="115">
        <v>0</v>
      </c>
      <c r="I70" s="88">
        <v>0</v>
      </c>
      <c r="J70" s="88">
        <v>53.82</v>
      </c>
      <c r="K70" s="88">
        <v>0</v>
      </c>
      <c r="L70" s="88">
        <v>0</v>
      </c>
      <c r="M70" s="116">
        <v>9.61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63.43</v>
      </c>
      <c r="W70">
        <v>0</v>
      </c>
      <c r="X70">
        <v>0</v>
      </c>
      <c r="Y70">
        <v>9.61</v>
      </c>
      <c r="Z70">
        <v>53.82</v>
      </c>
    </row>
    <row r="71" spans="7:26">
      <c r="G71" t="s">
        <v>113</v>
      </c>
      <c r="H71" s="115">
        <v>0</v>
      </c>
      <c r="I71" s="88">
        <v>0</v>
      </c>
      <c r="J71" s="88">
        <v>60.54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70.150000000000006</v>
      </c>
      <c r="W71">
        <v>0</v>
      </c>
      <c r="X71">
        <v>0</v>
      </c>
      <c r="Y71">
        <v>9.61</v>
      </c>
      <c r="Z71">
        <v>60.54</v>
      </c>
    </row>
    <row r="72" spans="7:26">
      <c r="G72" t="s">
        <v>114</v>
      </c>
      <c r="H72" s="115">
        <v>0</v>
      </c>
      <c r="I72" s="88">
        <v>0</v>
      </c>
      <c r="J72" s="88">
        <v>74</v>
      </c>
      <c r="K72" s="88">
        <v>0</v>
      </c>
      <c r="L72" s="88">
        <v>0</v>
      </c>
      <c r="M72" s="116">
        <v>1.1499999999999999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75.150000000000006</v>
      </c>
      <c r="W72">
        <v>0</v>
      </c>
      <c r="X72">
        <v>0</v>
      </c>
      <c r="Y72">
        <v>1.1499999999999999</v>
      </c>
      <c r="Z72">
        <v>74</v>
      </c>
    </row>
    <row r="73" spans="7:26">
      <c r="G73" t="s">
        <v>115</v>
      </c>
      <c r="H73" s="115">
        <v>0</v>
      </c>
      <c r="I73" s="88">
        <v>0</v>
      </c>
      <c r="J73" s="88">
        <v>76.88</v>
      </c>
      <c r="K73" s="88">
        <v>0</v>
      </c>
      <c r="L73" s="88">
        <v>0</v>
      </c>
      <c r="M73" s="116">
        <v>9.61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86.49</v>
      </c>
      <c r="W73">
        <v>0</v>
      </c>
      <c r="X73">
        <v>0</v>
      </c>
      <c r="Y73">
        <v>9.61</v>
      </c>
      <c r="Z73">
        <v>76.88</v>
      </c>
    </row>
    <row r="74" spans="7:26">
      <c r="G74" t="s">
        <v>116</v>
      </c>
      <c r="H74" s="115">
        <v>0</v>
      </c>
      <c r="I74" s="88">
        <v>0</v>
      </c>
      <c r="J74" s="88">
        <v>81.680000000000007</v>
      </c>
      <c r="K74" s="88">
        <v>0</v>
      </c>
      <c r="L74" s="88">
        <v>0</v>
      </c>
      <c r="M74" s="116">
        <v>4.8099999999999996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86.49</v>
      </c>
      <c r="W74">
        <v>0</v>
      </c>
      <c r="X74">
        <v>0</v>
      </c>
      <c r="Y74">
        <v>4.8099999999999996</v>
      </c>
      <c r="Z74">
        <v>81.680000000000007</v>
      </c>
    </row>
    <row r="75" spans="7:26">
      <c r="G75" t="s">
        <v>117</v>
      </c>
      <c r="H75" s="115">
        <v>0</v>
      </c>
      <c r="I75" s="88">
        <v>0</v>
      </c>
      <c r="J75" s="88">
        <v>59.58</v>
      </c>
      <c r="K75" s="88">
        <v>0</v>
      </c>
      <c r="L75" s="88">
        <v>0</v>
      </c>
      <c r="M75" s="116">
        <v>9.61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69.19</v>
      </c>
      <c r="W75">
        <v>0</v>
      </c>
      <c r="X75">
        <v>0</v>
      </c>
      <c r="Y75">
        <v>9.61</v>
      </c>
      <c r="Z75">
        <v>59.58</v>
      </c>
    </row>
    <row r="76" spans="7:26">
      <c r="G76" t="s">
        <v>118</v>
      </c>
      <c r="H76" s="115">
        <v>0</v>
      </c>
      <c r="I76" s="88">
        <v>0</v>
      </c>
      <c r="J76" s="88">
        <v>51.89</v>
      </c>
      <c r="K76" s="88">
        <v>0</v>
      </c>
      <c r="L76" s="88">
        <v>0</v>
      </c>
      <c r="M76" s="116">
        <v>4.8099999999999996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56.7</v>
      </c>
      <c r="W76">
        <v>0</v>
      </c>
      <c r="X76">
        <v>0</v>
      </c>
      <c r="Y76">
        <v>4.8099999999999996</v>
      </c>
      <c r="Z76">
        <v>51.89</v>
      </c>
    </row>
    <row r="77" spans="7:26">
      <c r="G77" t="s">
        <v>119</v>
      </c>
      <c r="H77" s="115">
        <v>0</v>
      </c>
      <c r="I77" s="88">
        <v>0</v>
      </c>
      <c r="J77" s="88">
        <v>31.71</v>
      </c>
      <c r="K77" s="88">
        <v>0</v>
      </c>
      <c r="L77" s="88">
        <v>0</v>
      </c>
      <c r="M77" s="116">
        <v>5.96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37.67</v>
      </c>
      <c r="W77">
        <v>0</v>
      </c>
      <c r="X77">
        <v>0</v>
      </c>
      <c r="Y77">
        <v>5.96</v>
      </c>
      <c r="Z77">
        <v>31.71</v>
      </c>
    </row>
    <row r="78" spans="7:26">
      <c r="G78" t="s">
        <v>120</v>
      </c>
      <c r="H78" s="115">
        <v>0</v>
      </c>
      <c r="I78" s="88">
        <v>0</v>
      </c>
      <c r="J78" s="88">
        <v>13.46</v>
      </c>
      <c r="K78" s="88">
        <v>0</v>
      </c>
      <c r="L78" s="88">
        <v>0</v>
      </c>
      <c r="M78" s="116">
        <v>5.57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19.03</v>
      </c>
      <c r="W78">
        <v>0</v>
      </c>
      <c r="X78">
        <v>0</v>
      </c>
      <c r="Y78">
        <v>5.57</v>
      </c>
      <c r="Z78">
        <v>13.46</v>
      </c>
    </row>
    <row r="79" spans="7:26">
      <c r="G79" t="s">
        <v>121</v>
      </c>
      <c r="H79" s="115">
        <v>0</v>
      </c>
      <c r="I79" s="88">
        <v>0</v>
      </c>
      <c r="J79" s="88">
        <v>4.8</v>
      </c>
      <c r="K79" s="88">
        <v>0</v>
      </c>
      <c r="L79" s="88">
        <v>0</v>
      </c>
      <c r="M79" s="116">
        <v>1.73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6.53</v>
      </c>
      <c r="W79">
        <v>0</v>
      </c>
      <c r="X79">
        <v>0</v>
      </c>
      <c r="Y79">
        <v>1.73</v>
      </c>
      <c r="Z79">
        <v>4.8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9.61</v>
      </c>
      <c r="W80">
        <v>0</v>
      </c>
      <c r="X80">
        <v>0</v>
      </c>
      <c r="Y80">
        <v>9.61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9.61</v>
      </c>
      <c r="N81" s="115">
        <v>0</v>
      </c>
      <c r="O81" s="88">
        <v>-9</v>
      </c>
      <c r="P81" s="88">
        <v>0</v>
      </c>
      <c r="Q81" s="88">
        <v>0</v>
      </c>
      <c r="R81" s="88">
        <v>0</v>
      </c>
      <c r="S81" s="116">
        <v>0</v>
      </c>
      <c r="U81" s="115">
        <v>-9</v>
      </c>
      <c r="V81" s="116">
        <v>9.61</v>
      </c>
      <c r="W81">
        <v>0</v>
      </c>
      <c r="X81">
        <v>-9</v>
      </c>
      <c r="Y81">
        <v>9.61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9.61</v>
      </c>
      <c r="W82">
        <v>0</v>
      </c>
      <c r="X82">
        <v>0</v>
      </c>
      <c r="Y82">
        <v>9.61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9.61</v>
      </c>
      <c r="W83">
        <v>0</v>
      </c>
      <c r="X83">
        <v>0</v>
      </c>
      <c r="Y83">
        <v>9.61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9.61</v>
      </c>
      <c r="W84">
        <v>0</v>
      </c>
      <c r="X84">
        <v>0</v>
      </c>
      <c r="Y84">
        <v>9.61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9.61</v>
      </c>
      <c r="W85">
        <v>0</v>
      </c>
      <c r="X85">
        <v>0</v>
      </c>
      <c r="Y85">
        <v>9.61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1.73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1.73</v>
      </c>
      <c r="W86">
        <v>0</v>
      </c>
      <c r="X86">
        <v>0</v>
      </c>
      <c r="Y86">
        <v>1.73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9.61</v>
      </c>
      <c r="N87" s="115">
        <v>0</v>
      </c>
      <c r="O87" s="88">
        <v>-4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9.61</v>
      </c>
      <c r="W87">
        <v>0</v>
      </c>
      <c r="X87">
        <v>-4</v>
      </c>
      <c r="Y87">
        <v>9.61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9.61</v>
      </c>
      <c r="N88" s="115">
        <v>0</v>
      </c>
      <c r="O88" s="88">
        <v>-4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9.61</v>
      </c>
      <c r="W88">
        <v>0</v>
      </c>
      <c r="X88">
        <v>-4</v>
      </c>
      <c r="Y88">
        <v>9.61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9.61</v>
      </c>
      <c r="N89" s="115">
        <v>0</v>
      </c>
      <c r="O89" s="88">
        <v>-4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9.61</v>
      </c>
      <c r="W89">
        <v>0</v>
      </c>
      <c r="X89">
        <v>-4</v>
      </c>
      <c r="Y89">
        <v>9.61</v>
      </c>
      <c r="Z89">
        <v>0</v>
      </c>
    </row>
    <row r="90" spans="7:26">
      <c r="G90" t="s">
        <v>132</v>
      </c>
      <c r="H90" s="115">
        <v>80.73</v>
      </c>
      <c r="I90" s="88">
        <v>0</v>
      </c>
      <c r="J90" s="88">
        <v>0</v>
      </c>
      <c r="K90" s="88">
        <v>0</v>
      </c>
      <c r="L90" s="88">
        <v>0</v>
      </c>
      <c r="M90" s="116">
        <v>2.59</v>
      </c>
      <c r="N90" s="115">
        <v>0</v>
      </c>
      <c r="O90" s="88">
        <v>-4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83.32</v>
      </c>
      <c r="W90">
        <v>80.73</v>
      </c>
      <c r="X90">
        <v>-4</v>
      </c>
      <c r="Y90">
        <v>2.59</v>
      </c>
      <c r="Z90">
        <v>0</v>
      </c>
    </row>
    <row r="91" spans="7:26">
      <c r="G91" t="s">
        <v>133</v>
      </c>
      <c r="H91" s="115">
        <v>174.91</v>
      </c>
      <c r="I91" s="88">
        <v>0</v>
      </c>
      <c r="J91" s="88">
        <v>0</v>
      </c>
      <c r="K91" s="88">
        <v>0</v>
      </c>
      <c r="L91" s="88">
        <v>0</v>
      </c>
      <c r="M91" s="116">
        <v>2.11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177.02</v>
      </c>
      <c r="W91">
        <v>174.91</v>
      </c>
      <c r="X91">
        <v>0</v>
      </c>
      <c r="Y91">
        <v>2.11</v>
      </c>
      <c r="Z91">
        <v>0</v>
      </c>
    </row>
    <row r="92" spans="7:26">
      <c r="G92" t="s">
        <v>134</v>
      </c>
      <c r="H92" s="115">
        <v>128.77000000000001</v>
      </c>
      <c r="I92" s="88">
        <v>0</v>
      </c>
      <c r="J92" s="88">
        <v>0</v>
      </c>
      <c r="K92" s="88">
        <v>0</v>
      </c>
      <c r="L92" s="88">
        <v>0</v>
      </c>
      <c r="M92" s="116">
        <v>2.98</v>
      </c>
      <c r="N92" s="115">
        <v>0</v>
      </c>
      <c r="O92" s="88">
        <v>-4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131.75</v>
      </c>
      <c r="W92">
        <v>128.77000000000001</v>
      </c>
      <c r="X92">
        <v>-4</v>
      </c>
      <c r="Y92">
        <v>2.98</v>
      </c>
      <c r="Z92">
        <v>0</v>
      </c>
    </row>
    <row r="93" spans="7:26">
      <c r="G93" t="s">
        <v>135</v>
      </c>
      <c r="H93" s="115">
        <v>71.11</v>
      </c>
      <c r="I93" s="88">
        <v>0</v>
      </c>
      <c r="J93" s="88">
        <v>0</v>
      </c>
      <c r="K93" s="88">
        <v>0</v>
      </c>
      <c r="L93" s="88">
        <v>0</v>
      </c>
      <c r="M93" s="116">
        <v>1.73</v>
      </c>
      <c r="N93" s="115">
        <v>0</v>
      </c>
      <c r="O93" s="88">
        <v>-4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72.84</v>
      </c>
      <c r="W93">
        <v>71.11</v>
      </c>
      <c r="X93">
        <v>-4</v>
      </c>
      <c r="Y93">
        <v>1.73</v>
      </c>
      <c r="Z93">
        <v>0</v>
      </c>
    </row>
    <row r="94" spans="7:26">
      <c r="G94" t="s">
        <v>136</v>
      </c>
      <c r="H94" s="115">
        <v>20.18</v>
      </c>
      <c r="I94" s="88">
        <v>0</v>
      </c>
      <c r="J94" s="88">
        <v>0</v>
      </c>
      <c r="K94" s="88">
        <v>0</v>
      </c>
      <c r="L94" s="88">
        <v>0</v>
      </c>
      <c r="M94" s="116">
        <v>5.29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25.47</v>
      </c>
      <c r="W94">
        <v>20.18</v>
      </c>
      <c r="X94">
        <v>0</v>
      </c>
      <c r="Y94">
        <v>5.29</v>
      </c>
      <c r="Z94">
        <v>0</v>
      </c>
    </row>
    <row r="95" spans="7:26">
      <c r="G95" t="s">
        <v>137</v>
      </c>
      <c r="H95" s="115">
        <v>14.41</v>
      </c>
      <c r="I95" s="88">
        <v>0</v>
      </c>
      <c r="J95" s="88">
        <v>0</v>
      </c>
      <c r="K95" s="88">
        <v>0</v>
      </c>
      <c r="L95" s="88">
        <v>0</v>
      </c>
      <c r="M95" s="116">
        <v>5.48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19.89</v>
      </c>
      <c r="W95">
        <v>14.41</v>
      </c>
      <c r="X95">
        <v>0</v>
      </c>
      <c r="Y95">
        <v>5.48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3.84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3.84</v>
      </c>
      <c r="W96">
        <v>0</v>
      </c>
      <c r="X96">
        <v>0</v>
      </c>
      <c r="Y96">
        <v>3.84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1.63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1.63</v>
      </c>
      <c r="W97">
        <v>0</v>
      </c>
      <c r="X97">
        <v>0</v>
      </c>
      <c r="Y97">
        <v>1.63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2.98</v>
      </c>
      <c r="N98" s="115">
        <v>0</v>
      </c>
      <c r="O98" s="88">
        <v>-7</v>
      </c>
      <c r="P98" s="88">
        <v>0</v>
      </c>
      <c r="Q98" s="88">
        <v>0</v>
      </c>
      <c r="R98" s="88">
        <v>0</v>
      </c>
      <c r="S98" s="116">
        <v>0</v>
      </c>
      <c r="U98" s="115">
        <v>-7</v>
      </c>
      <c r="V98" s="116">
        <v>2.98</v>
      </c>
      <c r="W98">
        <v>0</v>
      </c>
      <c r="X98">
        <v>-7</v>
      </c>
      <c r="Y98">
        <v>2.98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0.47715750000000007</v>
      </c>
      <c r="I99" s="111">
        <f t="shared" ref="I99:BQ99" si="1">SUM(I3:I98)/4000</f>
        <v>0</v>
      </c>
      <c r="J99" s="111">
        <f t="shared" si="1"/>
        <v>0.52351000000000014</v>
      </c>
      <c r="K99" s="111">
        <f t="shared" si="1"/>
        <v>0</v>
      </c>
      <c r="L99" s="111">
        <f t="shared" si="1"/>
        <v>0</v>
      </c>
      <c r="M99" s="111">
        <f t="shared" si="1"/>
        <v>0.13572250000000011</v>
      </c>
      <c r="N99" s="110">
        <f t="shared" si="1"/>
        <v>0</v>
      </c>
      <c r="O99" s="111">
        <f t="shared" si="1"/>
        <v>-0.58599999999999997</v>
      </c>
      <c r="P99" s="111">
        <f t="shared" si="1"/>
        <v>-0.46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-1.046</v>
      </c>
      <c r="V99" s="112">
        <f t="shared" si="1"/>
        <v>1.1363900000000005</v>
      </c>
      <c r="W99">
        <f t="shared" si="1"/>
        <v>0.47715750000000007</v>
      </c>
      <c r="X99">
        <f t="shared" si="1"/>
        <v>-0.58599999999999997</v>
      </c>
      <c r="Y99">
        <f t="shared" si="1"/>
        <v>0.13572250000000011</v>
      </c>
      <c r="Z99">
        <f t="shared" si="1"/>
        <v>6.3510000000000039E-2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501</v>
      </c>
      <c r="BB1" t="s">
        <v>502</v>
      </c>
      <c r="BC1" t="s">
        <v>502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44892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495</v>
      </c>
      <c r="AP2" t="s">
        <v>496</v>
      </c>
      <c r="AQ2" t="s">
        <v>496</v>
      </c>
      <c r="AR2" t="s">
        <v>496</v>
      </c>
      <c r="AS2" t="s">
        <v>496</v>
      </c>
      <c r="AT2" t="s">
        <v>496</v>
      </c>
      <c r="AU2" t="s">
        <v>496</v>
      </c>
      <c r="AV2" t="s">
        <v>497</v>
      </c>
      <c r="AW2" t="s">
        <v>498</v>
      </c>
      <c r="AX2" t="s">
        <v>498</v>
      </c>
      <c r="AY2" t="s">
        <v>499</v>
      </c>
      <c r="AZ2" t="s">
        <v>500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5.3</v>
      </c>
      <c r="K3" s="95">
        <v>0</v>
      </c>
      <c r="L3" s="95">
        <v>1.92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4.71</v>
      </c>
      <c r="Y3">
        <v>21.4</v>
      </c>
      <c r="Z3">
        <v>1.92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0.62</v>
      </c>
      <c r="AH3">
        <v>0.59</v>
      </c>
      <c r="AI3">
        <v>0.35</v>
      </c>
      <c r="AJ3">
        <v>0.96</v>
      </c>
      <c r="AK3">
        <v>2.88</v>
      </c>
      <c r="AL3">
        <v>0.48</v>
      </c>
      <c r="AM3">
        <v>0.48</v>
      </c>
      <c r="AN3">
        <v>0</v>
      </c>
      <c r="AO3">
        <v>0</v>
      </c>
      <c r="AP3">
        <v>0</v>
      </c>
      <c r="AQ3">
        <v>26.93</v>
      </c>
      <c r="AR3">
        <v>134.6</v>
      </c>
      <c r="AS3">
        <v>9.0299999999999994</v>
      </c>
      <c r="AT3">
        <v>0</v>
      </c>
      <c r="AU3">
        <v>45.12</v>
      </c>
      <c r="AV3">
        <v>18.82</v>
      </c>
      <c r="AW3">
        <v>20</v>
      </c>
      <c r="AX3">
        <v>50</v>
      </c>
      <c r="AY3">
        <v>50</v>
      </c>
      <c r="AZ3">
        <v>100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5.3</v>
      </c>
      <c r="K4" s="88">
        <v>0</v>
      </c>
      <c r="L4" s="88">
        <v>1.92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4.71</v>
      </c>
      <c r="Y4">
        <v>21.4</v>
      </c>
      <c r="Z4">
        <v>1.92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0.62</v>
      </c>
      <c r="AH4">
        <v>0.59</v>
      </c>
      <c r="AI4">
        <v>0.35</v>
      </c>
      <c r="AJ4">
        <v>0.96</v>
      </c>
      <c r="AK4">
        <v>2.88</v>
      </c>
      <c r="AL4">
        <v>0.48</v>
      </c>
      <c r="AM4">
        <v>0.48</v>
      </c>
      <c r="AN4">
        <v>0</v>
      </c>
      <c r="AO4">
        <v>0</v>
      </c>
      <c r="AP4">
        <v>0</v>
      </c>
      <c r="AQ4">
        <v>26.93</v>
      </c>
      <c r="AR4">
        <v>134.6</v>
      </c>
      <c r="AS4">
        <v>9.0299999999999994</v>
      </c>
      <c r="AT4">
        <v>0</v>
      </c>
      <c r="AU4">
        <v>45.12</v>
      </c>
      <c r="AV4">
        <v>18.82</v>
      </c>
      <c r="AW4">
        <v>20</v>
      </c>
      <c r="AX4">
        <v>50</v>
      </c>
      <c r="AY4">
        <v>50</v>
      </c>
      <c r="AZ4">
        <v>100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5.3</v>
      </c>
      <c r="K5" s="88">
        <v>0</v>
      </c>
      <c r="L5" s="88">
        <v>1.92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4.71</v>
      </c>
      <c r="Y5">
        <v>21.4</v>
      </c>
      <c r="Z5">
        <v>1.92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0.62</v>
      </c>
      <c r="AH5">
        <v>0.59</v>
      </c>
      <c r="AI5">
        <v>0.35</v>
      </c>
      <c r="AJ5">
        <v>0.96</v>
      </c>
      <c r="AK5">
        <v>2.88</v>
      </c>
      <c r="AL5">
        <v>0.48</v>
      </c>
      <c r="AM5">
        <v>0.48</v>
      </c>
      <c r="AN5">
        <v>0</v>
      </c>
      <c r="AO5">
        <v>0</v>
      </c>
      <c r="AP5">
        <v>0</v>
      </c>
      <c r="AQ5">
        <v>26.93</v>
      </c>
      <c r="AR5">
        <v>134.6</v>
      </c>
      <c r="AS5">
        <v>9.0299999999999994</v>
      </c>
      <c r="AT5">
        <v>0</v>
      </c>
      <c r="AU5">
        <v>45.12</v>
      </c>
      <c r="AV5">
        <v>18.82</v>
      </c>
      <c r="AW5">
        <v>20</v>
      </c>
      <c r="AX5">
        <v>50</v>
      </c>
      <c r="AY5">
        <v>50</v>
      </c>
      <c r="AZ5">
        <v>100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5.3</v>
      </c>
      <c r="K6" s="88">
        <v>0</v>
      </c>
      <c r="L6" s="88">
        <v>1.92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4.71</v>
      </c>
      <c r="Y6">
        <v>21.4</v>
      </c>
      <c r="Z6">
        <v>1.92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0.62</v>
      </c>
      <c r="AH6">
        <v>0.59</v>
      </c>
      <c r="AI6">
        <v>0.35</v>
      </c>
      <c r="AJ6">
        <v>0.96</v>
      </c>
      <c r="AK6">
        <v>2.88</v>
      </c>
      <c r="AL6">
        <v>0.48</v>
      </c>
      <c r="AM6">
        <v>0.48</v>
      </c>
      <c r="AN6">
        <v>0</v>
      </c>
      <c r="AO6">
        <v>0</v>
      </c>
      <c r="AP6">
        <v>0</v>
      </c>
      <c r="AQ6">
        <v>26.93</v>
      </c>
      <c r="AR6">
        <v>134.6</v>
      </c>
      <c r="AS6">
        <v>9.0299999999999994</v>
      </c>
      <c r="AT6">
        <v>0</v>
      </c>
      <c r="AU6">
        <v>45.12</v>
      </c>
      <c r="AV6">
        <v>18.82</v>
      </c>
      <c r="AW6">
        <v>20</v>
      </c>
      <c r="AX6">
        <v>50</v>
      </c>
      <c r="AY6">
        <v>50</v>
      </c>
      <c r="AZ6">
        <v>100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5.3</v>
      </c>
      <c r="K7" s="88">
        <v>0</v>
      </c>
      <c r="L7" s="88">
        <v>1.92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4.71</v>
      </c>
      <c r="Y7">
        <v>21.4</v>
      </c>
      <c r="Z7">
        <v>1.92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0.62</v>
      </c>
      <c r="AH7">
        <v>0.59</v>
      </c>
      <c r="AI7">
        <v>0.35</v>
      </c>
      <c r="AJ7">
        <v>0.96</v>
      </c>
      <c r="AK7">
        <v>2.88</v>
      </c>
      <c r="AL7">
        <v>0.48</v>
      </c>
      <c r="AM7">
        <v>0.48</v>
      </c>
      <c r="AN7">
        <v>0</v>
      </c>
      <c r="AO7">
        <v>0</v>
      </c>
      <c r="AP7">
        <v>0</v>
      </c>
      <c r="AQ7">
        <v>26.93</v>
      </c>
      <c r="AR7">
        <v>134.6</v>
      </c>
      <c r="AS7">
        <v>9.0299999999999994</v>
      </c>
      <c r="AT7">
        <v>0</v>
      </c>
      <c r="AU7">
        <v>45.12</v>
      </c>
      <c r="AV7">
        <v>18.82</v>
      </c>
      <c r="AW7">
        <v>20</v>
      </c>
      <c r="AX7">
        <v>50</v>
      </c>
      <c r="AY7">
        <v>50</v>
      </c>
      <c r="AZ7">
        <v>100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5.3</v>
      </c>
      <c r="K8" s="88">
        <v>0</v>
      </c>
      <c r="L8" s="88">
        <v>1.92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4.71</v>
      </c>
      <c r="Y8">
        <v>21.4</v>
      </c>
      <c r="Z8">
        <v>1.92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0.62</v>
      </c>
      <c r="AH8">
        <v>0.59</v>
      </c>
      <c r="AI8">
        <v>0.35</v>
      </c>
      <c r="AJ8">
        <v>0.96</v>
      </c>
      <c r="AK8">
        <v>2.88</v>
      </c>
      <c r="AL8">
        <v>0.48</v>
      </c>
      <c r="AM8">
        <v>0.48</v>
      </c>
      <c r="AN8">
        <v>0</v>
      </c>
      <c r="AO8">
        <v>0</v>
      </c>
      <c r="AP8">
        <v>0</v>
      </c>
      <c r="AQ8">
        <v>26.93</v>
      </c>
      <c r="AR8">
        <v>134.6</v>
      </c>
      <c r="AS8">
        <v>9.0299999999999994</v>
      </c>
      <c r="AT8">
        <v>0</v>
      </c>
      <c r="AU8">
        <v>45.12</v>
      </c>
      <c r="AV8">
        <v>18.82</v>
      </c>
      <c r="AW8">
        <v>20</v>
      </c>
      <c r="AX8">
        <v>50</v>
      </c>
      <c r="AY8">
        <v>50</v>
      </c>
      <c r="AZ8">
        <v>100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5.3</v>
      </c>
      <c r="K9" s="88">
        <v>0</v>
      </c>
      <c r="L9" s="88">
        <v>1.92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4.71</v>
      </c>
      <c r="Y9">
        <v>21.4</v>
      </c>
      <c r="Z9">
        <v>1.92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0.62</v>
      </c>
      <c r="AH9">
        <v>0.59</v>
      </c>
      <c r="AI9">
        <v>0.35</v>
      </c>
      <c r="AJ9">
        <v>0.96</v>
      </c>
      <c r="AK9">
        <v>2.88</v>
      </c>
      <c r="AL9">
        <v>0.48</v>
      </c>
      <c r="AM9">
        <v>0.48</v>
      </c>
      <c r="AN9">
        <v>0</v>
      </c>
      <c r="AO9">
        <v>0</v>
      </c>
      <c r="AP9">
        <v>0</v>
      </c>
      <c r="AQ9">
        <v>26.93</v>
      </c>
      <c r="AR9">
        <v>134.6</v>
      </c>
      <c r="AS9">
        <v>9.0299999999999994</v>
      </c>
      <c r="AT9">
        <v>0</v>
      </c>
      <c r="AU9">
        <v>45.12</v>
      </c>
      <c r="AV9">
        <v>18.82</v>
      </c>
      <c r="AW9">
        <v>20</v>
      </c>
      <c r="AX9">
        <v>50</v>
      </c>
      <c r="AY9">
        <v>50</v>
      </c>
      <c r="AZ9">
        <v>100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5.3</v>
      </c>
      <c r="K10" s="88">
        <v>0</v>
      </c>
      <c r="L10" s="88">
        <v>1.92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4.71</v>
      </c>
      <c r="Y10">
        <v>21.4</v>
      </c>
      <c r="Z10">
        <v>1.92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0.62</v>
      </c>
      <c r="AH10">
        <v>0.59</v>
      </c>
      <c r="AI10">
        <v>0.35</v>
      </c>
      <c r="AJ10">
        <v>0.96</v>
      </c>
      <c r="AK10">
        <v>2.88</v>
      </c>
      <c r="AL10">
        <v>0.48</v>
      </c>
      <c r="AM10">
        <v>0.48</v>
      </c>
      <c r="AN10">
        <v>0</v>
      </c>
      <c r="AO10">
        <v>0</v>
      </c>
      <c r="AP10">
        <v>0</v>
      </c>
      <c r="AQ10">
        <v>26.93</v>
      </c>
      <c r="AR10">
        <v>134.6</v>
      </c>
      <c r="AS10">
        <v>9.0299999999999994</v>
      </c>
      <c r="AT10">
        <v>0</v>
      </c>
      <c r="AU10">
        <v>45.12</v>
      </c>
      <c r="AV10">
        <v>18.82</v>
      </c>
      <c r="AW10">
        <v>20</v>
      </c>
      <c r="AX10">
        <v>50</v>
      </c>
      <c r="AY10">
        <v>50</v>
      </c>
      <c r="AZ10">
        <v>100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5.3</v>
      </c>
      <c r="K11" s="88">
        <v>0</v>
      </c>
      <c r="L11" s="88">
        <v>1.92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4.71</v>
      </c>
      <c r="Y11">
        <v>21.4</v>
      </c>
      <c r="Z11">
        <v>1.92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0.62</v>
      </c>
      <c r="AH11">
        <v>0.59</v>
      </c>
      <c r="AI11">
        <v>0.35</v>
      </c>
      <c r="AJ11">
        <v>0.96</v>
      </c>
      <c r="AK11">
        <v>2.88</v>
      </c>
      <c r="AL11">
        <v>0.48</v>
      </c>
      <c r="AM11">
        <v>0.48</v>
      </c>
      <c r="AN11">
        <v>0</v>
      </c>
      <c r="AO11">
        <v>0</v>
      </c>
      <c r="AP11">
        <v>0</v>
      </c>
      <c r="AQ11">
        <v>26.93</v>
      </c>
      <c r="AR11">
        <v>134.6</v>
      </c>
      <c r="AS11">
        <v>9.0299999999999994</v>
      </c>
      <c r="AT11">
        <v>0</v>
      </c>
      <c r="AU11">
        <v>45.12</v>
      </c>
      <c r="AV11">
        <v>18.82</v>
      </c>
      <c r="AW11">
        <v>20</v>
      </c>
      <c r="AX11">
        <v>50</v>
      </c>
      <c r="AY11">
        <v>50</v>
      </c>
      <c r="AZ11">
        <v>100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5.3</v>
      </c>
      <c r="K12" s="88">
        <v>0</v>
      </c>
      <c r="L12" s="88">
        <v>1.92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4.71</v>
      </c>
      <c r="Y12">
        <v>21.4</v>
      </c>
      <c r="Z12">
        <v>1.92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0.62</v>
      </c>
      <c r="AH12">
        <v>0.59</v>
      </c>
      <c r="AI12">
        <v>0.35</v>
      </c>
      <c r="AJ12">
        <v>0.96</v>
      </c>
      <c r="AK12">
        <v>2.88</v>
      </c>
      <c r="AL12">
        <v>0.48</v>
      </c>
      <c r="AM12">
        <v>0.48</v>
      </c>
      <c r="AN12">
        <v>0</v>
      </c>
      <c r="AO12">
        <v>0</v>
      </c>
      <c r="AP12">
        <v>0</v>
      </c>
      <c r="AQ12">
        <v>26.93</v>
      </c>
      <c r="AR12">
        <v>134.6</v>
      </c>
      <c r="AS12">
        <v>9.0299999999999994</v>
      </c>
      <c r="AT12">
        <v>0</v>
      </c>
      <c r="AU12">
        <v>45.12</v>
      </c>
      <c r="AV12">
        <v>18.82</v>
      </c>
      <c r="AW12">
        <v>20</v>
      </c>
      <c r="AX12">
        <v>50</v>
      </c>
      <c r="AY12">
        <v>50</v>
      </c>
      <c r="AZ12">
        <v>100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30.650000000000006</v>
      </c>
      <c r="I13" s="88">
        <v>0.72</v>
      </c>
      <c r="J13" s="88">
        <v>5.3</v>
      </c>
      <c r="K13" s="88">
        <v>0</v>
      </c>
      <c r="L13" s="88">
        <v>1.92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4.71</v>
      </c>
      <c r="Y13">
        <v>21.4</v>
      </c>
      <c r="Z13">
        <v>1.92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0.62</v>
      </c>
      <c r="AH13">
        <v>0.59</v>
      </c>
      <c r="AI13">
        <v>0.35</v>
      </c>
      <c r="AJ13">
        <v>0.96</v>
      </c>
      <c r="AK13">
        <v>2.88</v>
      </c>
      <c r="AL13">
        <v>0.48</v>
      </c>
      <c r="AM13">
        <v>0.48</v>
      </c>
      <c r="AN13">
        <v>0</v>
      </c>
      <c r="AO13">
        <v>0</v>
      </c>
      <c r="AP13">
        <v>0</v>
      </c>
      <c r="AQ13">
        <v>26.93</v>
      </c>
      <c r="AR13">
        <v>134.6</v>
      </c>
      <c r="AS13">
        <v>9.0299999999999994</v>
      </c>
      <c r="AT13">
        <v>0</v>
      </c>
      <c r="AU13">
        <v>45.12</v>
      </c>
      <c r="AV13">
        <v>18.82</v>
      </c>
      <c r="AW13">
        <v>20</v>
      </c>
      <c r="AX13">
        <v>50</v>
      </c>
      <c r="AY13">
        <v>50</v>
      </c>
      <c r="AZ13">
        <v>100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30.650000000000006</v>
      </c>
      <c r="I14" s="88">
        <v>0.72</v>
      </c>
      <c r="J14" s="88">
        <v>5.3</v>
      </c>
      <c r="K14" s="88">
        <v>0</v>
      </c>
      <c r="L14" s="88">
        <v>1.92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4.71</v>
      </c>
      <c r="Y14">
        <v>21.4</v>
      </c>
      <c r="Z14">
        <v>1.92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0.62</v>
      </c>
      <c r="AH14">
        <v>0.59</v>
      </c>
      <c r="AI14">
        <v>0.35</v>
      </c>
      <c r="AJ14">
        <v>0.96</v>
      </c>
      <c r="AK14">
        <v>2.88</v>
      </c>
      <c r="AL14">
        <v>0.48</v>
      </c>
      <c r="AM14">
        <v>0.48</v>
      </c>
      <c r="AN14">
        <v>0</v>
      </c>
      <c r="AO14">
        <v>0</v>
      </c>
      <c r="AP14">
        <v>0</v>
      </c>
      <c r="AQ14">
        <v>26.93</v>
      </c>
      <c r="AR14">
        <v>134.6</v>
      </c>
      <c r="AS14">
        <v>9.0299999999999994</v>
      </c>
      <c r="AT14">
        <v>0</v>
      </c>
      <c r="AU14">
        <v>45.12</v>
      </c>
      <c r="AV14">
        <v>18.82</v>
      </c>
      <c r="AW14">
        <v>20</v>
      </c>
      <c r="AX14">
        <v>50</v>
      </c>
      <c r="AY14">
        <v>50</v>
      </c>
      <c r="AZ14">
        <v>100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30.650000000000006</v>
      </c>
      <c r="I15" s="88">
        <v>0.72</v>
      </c>
      <c r="J15" s="88">
        <v>5.3</v>
      </c>
      <c r="K15" s="88">
        <v>0</v>
      </c>
      <c r="L15" s="88">
        <v>1.92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4.71</v>
      </c>
      <c r="Y15">
        <v>21.4</v>
      </c>
      <c r="Z15">
        <v>1.92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0.62</v>
      </c>
      <c r="AH15">
        <v>0.59</v>
      </c>
      <c r="AI15">
        <v>0.35</v>
      </c>
      <c r="AJ15">
        <v>0.96</v>
      </c>
      <c r="AK15">
        <v>2.88</v>
      </c>
      <c r="AL15">
        <v>0.48</v>
      </c>
      <c r="AM15">
        <v>0.48</v>
      </c>
      <c r="AN15">
        <v>0</v>
      </c>
      <c r="AO15">
        <v>0</v>
      </c>
      <c r="AP15">
        <v>0</v>
      </c>
      <c r="AQ15">
        <v>26.93</v>
      </c>
      <c r="AR15">
        <v>134.6</v>
      </c>
      <c r="AS15">
        <v>9.0299999999999994</v>
      </c>
      <c r="AT15">
        <v>0</v>
      </c>
      <c r="AU15">
        <v>45.12</v>
      </c>
      <c r="AV15">
        <v>18.82</v>
      </c>
      <c r="AW15">
        <v>20</v>
      </c>
      <c r="AX15">
        <v>50</v>
      </c>
      <c r="AY15">
        <v>50</v>
      </c>
      <c r="AZ15">
        <v>100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30.650000000000006</v>
      </c>
      <c r="I16" s="88">
        <v>0.72</v>
      </c>
      <c r="J16" s="88">
        <v>5.3</v>
      </c>
      <c r="K16" s="88">
        <v>0</v>
      </c>
      <c r="L16" s="88">
        <v>1.92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4.71</v>
      </c>
      <c r="Y16">
        <v>21.4</v>
      </c>
      <c r="Z16">
        <v>1.92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0.62</v>
      </c>
      <c r="AH16">
        <v>0.59</v>
      </c>
      <c r="AI16">
        <v>0.35</v>
      </c>
      <c r="AJ16">
        <v>0.96</v>
      </c>
      <c r="AK16">
        <v>2.88</v>
      </c>
      <c r="AL16">
        <v>0.48</v>
      </c>
      <c r="AM16">
        <v>0.48</v>
      </c>
      <c r="AN16">
        <v>0</v>
      </c>
      <c r="AO16">
        <v>0</v>
      </c>
      <c r="AP16">
        <v>0</v>
      </c>
      <c r="AQ16">
        <v>26.93</v>
      </c>
      <c r="AR16">
        <v>134.6</v>
      </c>
      <c r="AS16">
        <v>9.0299999999999994</v>
      </c>
      <c r="AT16">
        <v>0</v>
      </c>
      <c r="AU16">
        <v>45.12</v>
      </c>
      <c r="AV16">
        <v>18.82</v>
      </c>
      <c r="AW16">
        <v>20</v>
      </c>
      <c r="AX16">
        <v>50</v>
      </c>
      <c r="AY16">
        <v>50</v>
      </c>
      <c r="AZ16">
        <v>100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30.650000000000006</v>
      </c>
      <c r="I17" s="88">
        <v>0.72</v>
      </c>
      <c r="J17" s="88">
        <v>5.3</v>
      </c>
      <c r="K17" s="88">
        <v>0</v>
      </c>
      <c r="L17" s="88">
        <v>1.92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4.71</v>
      </c>
      <c r="Y17">
        <v>21.4</v>
      </c>
      <c r="Z17">
        <v>1.92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0.62</v>
      </c>
      <c r="AH17">
        <v>0.59</v>
      </c>
      <c r="AI17">
        <v>0.35</v>
      </c>
      <c r="AJ17">
        <v>0.96</v>
      </c>
      <c r="AK17">
        <v>2.88</v>
      </c>
      <c r="AL17">
        <v>0.48</v>
      </c>
      <c r="AM17">
        <v>0.48</v>
      </c>
      <c r="AN17">
        <v>0</v>
      </c>
      <c r="AO17">
        <v>0</v>
      </c>
      <c r="AP17">
        <v>0</v>
      </c>
      <c r="AQ17">
        <v>26.93</v>
      </c>
      <c r="AR17">
        <v>134.6</v>
      </c>
      <c r="AS17">
        <v>9.0299999999999994</v>
      </c>
      <c r="AT17">
        <v>0</v>
      </c>
      <c r="AU17">
        <v>45.12</v>
      </c>
      <c r="AV17">
        <v>18.82</v>
      </c>
      <c r="AW17">
        <v>20</v>
      </c>
      <c r="AX17">
        <v>50</v>
      </c>
      <c r="AY17">
        <v>50</v>
      </c>
      <c r="AZ17">
        <v>100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30.650000000000006</v>
      </c>
      <c r="I18" s="88">
        <v>0.72</v>
      </c>
      <c r="J18" s="88">
        <v>5.3</v>
      </c>
      <c r="K18" s="88">
        <v>0</v>
      </c>
      <c r="L18" s="88">
        <v>1.92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4.71</v>
      </c>
      <c r="Y18">
        <v>21.4</v>
      </c>
      <c r="Z18">
        <v>1.92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0.62</v>
      </c>
      <c r="AH18">
        <v>0.59</v>
      </c>
      <c r="AI18">
        <v>0.35</v>
      </c>
      <c r="AJ18">
        <v>0.96</v>
      </c>
      <c r="AK18">
        <v>2.88</v>
      </c>
      <c r="AL18">
        <v>0.48</v>
      </c>
      <c r="AM18">
        <v>0.48</v>
      </c>
      <c r="AN18">
        <v>0</v>
      </c>
      <c r="AO18">
        <v>0</v>
      </c>
      <c r="AP18">
        <v>0</v>
      </c>
      <c r="AQ18">
        <v>26.93</v>
      </c>
      <c r="AR18">
        <v>134.6</v>
      </c>
      <c r="AS18">
        <v>9.0299999999999994</v>
      </c>
      <c r="AT18">
        <v>0</v>
      </c>
      <c r="AU18">
        <v>45.12</v>
      </c>
      <c r="AV18">
        <v>18.82</v>
      </c>
      <c r="AW18">
        <v>20</v>
      </c>
      <c r="AX18">
        <v>50</v>
      </c>
      <c r="AY18">
        <v>50</v>
      </c>
      <c r="AZ18">
        <v>100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30.650000000000006</v>
      </c>
      <c r="I19" s="88">
        <v>0.72</v>
      </c>
      <c r="J19" s="88">
        <v>5.3</v>
      </c>
      <c r="K19" s="88">
        <v>0</v>
      </c>
      <c r="L19" s="88">
        <v>1.92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4.71</v>
      </c>
      <c r="Y19">
        <v>21.4</v>
      </c>
      <c r="Z19">
        <v>1.92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0.62</v>
      </c>
      <c r="AH19">
        <v>0.59</v>
      </c>
      <c r="AI19">
        <v>0.35</v>
      </c>
      <c r="AJ19">
        <v>0.96</v>
      </c>
      <c r="AK19">
        <v>2.88</v>
      </c>
      <c r="AL19">
        <v>0.48</v>
      </c>
      <c r="AM19">
        <v>0.48</v>
      </c>
      <c r="AN19">
        <v>0</v>
      </c>
      <c r="AO19">
        <v>0</v>
      </c>
      <c r="AP19">
        <v>0</v>
      </c>
      <c r="AQ19">
        <v>26.93</v>
      </c>
      <c r="AR19">
        <v>134.6</v>
      </c>
      <c r="AS19">
        <v>9.0299999999999994</v>
      </c>
      <c r="AT19">
        <v>0</v>
      </c>
      <c r="AU19">
        <v>45.12</v>
      </c>
      <c r="AV19">
        <v>18.82</v>
      </c>
      <c r="AW19">
        <v>20</v>
      </c>
      <c r="AX19">
        <v>50</v>
      </c>
      <c r="AY19">
        <v>0</v>
      </c>
      <c r="AZ19">
        <v>100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30.650000000000006</v>
      </c>
      <c r="I20" s="88">
        <v>0.72</v>
      </c>
      <c r="J20" s="88">
        <v>5.3</v>
      </c>
      <c r="K20" s="88">
        <v>0</v>
      </c>
      <c r="L20" s="88">
        <v>1.92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4.71</v>
      </c>
      <c r="Y20">
        <v>21.4</v>
      </c>
      <c r="Z20">
        <v>1.92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0.62</v>
      </c>
      <c r="AH20">
        <v>0.59</v>
      </c>
      <c r="AI20">
        <v>0.35</v>
      </c>
      <c r="AJ20">
        <v>0.96</v>
      </c>
      <c r="AK20">
        <v>2.88</v>
      </c>
      <c r="AL20">
        <v>0.48</v>
      </c>
      <c r="AM20">
        <v>0.48</v>
      </c>
      <c r="AN20">
        <v>0</v>
      </c>
      <c r="AO20">
        <v>0</v>
      </c>
      <c r="AP20">
        <v>0</v>
      </c>
      <c r="AQ20">
        <v>26.93</v>
      </c>
      <c r="AR20">
        <v>134.6</v>
      </c>
      <c r="AS20">
        <v>9.0299999999999994</v>
      </c>
      <c r="AT20">
        <v>0</v>
      </c>
      <c r="AU20">
        <v>45.12</v>
      </c>
      <c r="AV20">
        <v>18.82</v>
      </c>
      <c r="AW20">
        <v>20</v>
      </c>
      <c r="AX20">
        <v>50</v>
      </c>
      <c r="AY20">
        <v>0</v>
      </c>
      <c r="AZ20">
        <v>100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30.650000000000006</v>
      </c>
      <c r="I21" s="88">
        <v>0.72</v>
      </c>
      <c r="J21" s="88">
        <v>5.3</v>
      </c>
      <c r="K21" s="88">
        <v>0</v>
      </c>
      <c r="L21" s="88">
        <v>1.92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4.71</v>
      </c>
      <c r="Y21">
        <v>21.4</v>
      </c>
      <c r="Z21">
        <v>1.92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0.62</v>
      </c>
      <c r="AH21">
        <v>0.59</v>
      </c>
      <c r="AI21">
        <v>0.35</v>
      </c>
      <c r="AJ21">
        <v>0.96</v>
      </c>
      <c r="AK21">
        <v>2.88</v>
      </c>
      <c r="AL21">
        <v>0.48</v>
      </c>
      <c r="AM21">
        <v>0.48</v>
      </c>
      <c r="AN21">
        <v>0</v>
      </c>
      <c r="AO21">
        <v>0</v>
      </c>
      <c r="AP21">
        <v>0</v>
      </c>
      <c r="AQ21">
        <v>26.93</v>
      </c>
      <c r="AR21">
        <v>134.6</v>
      </c>
      <c r="AS21">
        <v>9.0299999999999994</v>
      </c>
      <c r="AT21">
        <v>0</v>
      </c>
      <c r="AU21">
        <v>45.12</v>
      </c>
      <c r="AV21">
        <v>18.82</v>
      </c>
      <c r="AW21">
        <v>20</v>
      </c>
      <c r="AX21">
        <v>50</v>
      </c>
      <c r="AY21">
        <v>0</v>
      </c>
      <c r="AZ21">
        <v>100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30.650000000000006</v>
      </c>
      <c r="I22" s="88">
        <v>0.72</v>
      </c>
      <c r="J22" s="88">
        <v>5.3</v>
      </c>
      <c r="K22" s="88">
        <v>0</v>
      </c>
      <c r="L22" s="88">
        <v>1.92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4.71</v>
      </c>
      <c r="Y22">
        <v>21.4</v>
      </c>
      <c r="Z22">
        <v>1.92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0.62</v>
      </c>
      <c r="AH22">
        <v>0.59</v>
      </c>
      <c r="AI22">
        <v>0.35</v>
      </c>
      <c r="AJ22">
        <v>0.96</v>
      </c>
      <c r="AK22">
        <v>2.88</v>
      </c>
      <c r="AL22">
        <v>0.48</v>
      </c>
      <c r="AM22">
        <v>0.48</v>
      </c>
      <c r="AN22">
        <v>0</v>
      </c>
      <c r="AO22">
        <v>0</v>
      </c>
      <c r="AP22">
        <v>0</v>
      </c>
      <c r="AQ22">
        <v>26.93</v>
      </c>
      <c r="AR22">
        <v>134.6</v>
      </c>
      <c r="AS22">
        <v>9.0299999999999994</v>
      </c>
      <c r="AT22">
        <v>0</v>
      </c>
      <c r="AU22">
        <v>45.12</v>
      </c>
      <c r="AV22">
        <v>18.82</v>
      </c>
      <c r="AW22">
        <v>20</v>
      </c>
      <c r="AX22">
        <v>50</v>
      </c>
      <c r="AY22">
        <v>0</v>
      </c>
      <c r="AZ22">
        <v>100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30.650000000000006</v>
      </c>
      <c r="I23" s="88">
        <v>0.72</v>
      </c>
      <c r="J23" s="88">
        <v>5.2</v>
      </c>
      <c r="K23" s="88">
        <v>0</v>
      </c>
      <c r="L23" s="88">
        <v>1.92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4.6100000000000003</v>
      </c>
      <c r="Y23">
        <v>21.4</v>
      </c>
      <c r="Z23">
        <v>1.92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0.62</v>
      </c>
      <c r="AH23">
        <v>0.59</v>
      </c>
      <c r="AI23">
        <v>0.35</v>
      </c>
      <c r="AJ23">
        <v>0.96</v>
      </c>
      <c r="AK23">
        <v>2.88</v>
      </c>
      <c r="AL23">
        <v>0.48</v>
      </c>
      <c r="AM23">
        <v>0.48</v>
      </c>
      <c r="AN23">
        <v>0</v>
      </c>
      <c r="AO23">
        <v>0</v>
      </c>
      <c r="AP23">
        <v>0</v>
      </c>
      <c r="AQ23">
        <v>26.93</v>
      </c>
      <c r="AR23">
        <v>134.6</v>
      </c>
      <c r="AS23">
        <v>9.0299999999999994</v>
      </c>
      <c r="AT23">
        <v>0</v>
      </c>
      <c r="AU23">
        <v>45.12</v>
      </c>
      <c r="AV23">
        <v>18.82</v>
      </c>
      <c r="AW23">
        <v>20</v>
      </c>
      <c r="AX23">
        <v>50</v>
      </c>
      <c r="AY23">
        <v>0</v>
      </c>
      <c r="AZ23">
        <v>100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30.650000000000006</v>
      </c>
      <c r="I24" s="88">
        <v>0.72</v>
      </c>
      <c r="J24" s="88">
        <v>5.2</v>
      </c>
      <c r="K24" s="88">
        <v>0</v>
      </c>
      <c r="L24" s="88">
        <v>1.92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4.6100000000000003</v>
      </c>
      <c r="Y24">
        <v>21.4</v>
      </c>
      <c r="Z24">
        <v>1.92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0.62</v>
      </c>
      <c r="AH24">
        <v>0.59</v>
      </c>
      <c r="AI24">
        <v>0.35</v>
      </c>
      <c r="AJ24">
        <v>0.96</v>
      </c>
      <c r="AK24">
        <v>2.88</v>
      </c>
      <c r="AL24">
        <v>0.48</v>
      </c>
      <c r="AM24">
        <v>0.48</v>
      </c>
      <c r="AN24">
        <v>0</v>
      </c>
      <c r="AO24">
        <v>0</v>
      </c>
      <c r="AP24">
        <v>0</v>
      </c>
      <c r="AQ24">
        <v>26.93</v>
      </c>
      <c r="AR24">
        <v>134.6</v>
      </c>
      <c r="AS24">
        <v>9.0299999999999994</v>
      </c>
      <c r="AT24">
        <v>0</v>
      </c>
      <c r="AU24">
        <v>45.12</v>
      </c>
      <c r="AV24">
        <v>18.82</v>
      </c>
      <c r="AW24">
        <v>20</v>
      </c>
      <c r="AX24">
        <v>50</v>
      </c>
      <c r="AY24">
        <v>0</v>
      </c>
      <c r="AZ24">
        <v>100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30.650000000000006</v>
      </c>
      <c r="I25" s="88">
        <v>0.72</v>
      </c>
      <c r="J25" s="88">
        <v>5.2</v>
      </c>
      <c r="K25" s="88">
        <v>0</v>
      </c>
      <c r="L25" s="88">
        <v>1.92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4.6100000000000003</v>
      </c>
      <c r="Y25">
        <v>21.4</v>
      </c>
      <c r="Z25">
        <v>1.92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0.62</v>
      </c>
      <c r="AH25">
        <v>0.59</v>
      </c>
      <c r="AI25">
        <v>0.35</v>
      </c>
      <c r="AJ25">
        <v>0.96</v>
      </c>
      <c r="AK25">
        <v>2.88</v>
      </c>
      <c r="AL25">
        <v>0.48</v>
      </c>
      <c r="AM25">
        <v>0.48</v>
      </c>
      <c r="AN25">
        <v>0</v>
      </c>
      <c r="AO25">
        <v>0</v>
      </c>
      <c r="AP25">
        <v>0</v>
      </c>
      <c r="AQ25">
        <v>26.93</v>
      </c>
      <c r="AR25">
        <v>134.6</v>
      </c>
      <c r="AS25">
        <v>9.0299999999999994</v>
      </c>
      <c r="AT25">
        <v>0</v>
      </c>
      <c r="AU25">
        <v>45.12</v>
      </c>
      <c r="AV25">
        <v>18.82</v>
      </c>
      <c r="AW25">
        <v>20</v>
      </c>
      <c r="AX25">
        <v>50</v>
      </c>
      <c r="AY25">
        <v>0</v>
      </c>
      <c r="AZ25">
        <v>100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30.650000000000006</v>
      </c>
      <c r="I26" s="88">
        <v>0.72</v>
      </c>
      <c r="J26" s="88">
        <v>5.2</v>
      </c>
      <c r="K26" s="88">
        <v>0</v>
      </c>
      <c r="L26" s="88">
        <v>1.92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4.6100000000000003</v>
      </c>
      <c r="Y26">
        <v>21.4</v>
      </c>
      <c r="Z26">
        <v>1.92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0.62</v>
      </c>
      <c r="AH26">
        <v>0.59</v>
      </c>
      <c r="AI26">
        <v>0.35</v>
      </c>
      <c r="AJ26">
        <v>0.96</v>
      </c>
      <c r="AK26">
        <v>2.88</v>
      </c>
      <c r="AL26">
        <v>0.48</v>
      </c>
      <c r="AM26">
        <v>0.48</v>
      </c>
      <c r="AN26">
        <v>0</v>
      </c>
      <c r="AO26">
        <v>0</v>
      </c>
      <c r="AP26">
        <v>0</v>
      </c>
      <c r="AQ26">
        <v>26.93</v>
      </c>
      <c r="AR26">
        <v>134.6</v>
      </c>
      <c r="AS26">
        <v>9.0299999999999994</v>
      </c>
      <c r="AT26">
        <v>0</v>
      </c>
      <c r="AU26">
        <v>45.12</v>
      </c>
      <c r="AV26">
        <v>18.82</v>
      </c>
      <c r="AW26">
        <v>20</v>
      </c>
      <c r="AX26">
        <v>50</v>
      </c>
      <c r="AY26">
        <v>0</v>
      </c>
      <c r="AZ26">
        <v>100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30.750000000000004</v>
      </c>
      <c r="I27" s="88">
        <v>0.72</v>
      </c>
      <c r="J27" s="88">
        <v>5.2</v>
      </c>
      <c r="K27" s="88">
        <v>0</v>
      </c>
      <c r="L27" s="88">
        <v>7.69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4.6100000000000003</v>
      </c>
      <c r="Y27">
        <v>21.4</v>
      </c>
      <c r="Z27">
        <v>7.69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2.88</v>
      </c>
      <c r="AL27">
        <v>0.48</v>
      </c>
      <c r="AM27">
        <v>0.48</v>
      </c>
      <c r="AN27">
        <v>0</v>
      </c>
      <c r="AO27">
        <v>0</v>
      </c>
      <c r="AP27">
        <v>272.14999999999998</v>
      </c>
      <c r="AQ27">
        <v>26.93</v>
      </c>
      <c r="AR27">
        <v>0</v>
      </c>
      <c r="AS27">
        <v>9.0299999999999994</v>
      </c>
      <c r="AT27">
        <v>97.2</v>
      </c>
      <c r="AU27">
        <v>0</v>
      </c>
      <c r="AV27">
        <v>18.82</v>
      </c>
      <c r="AW27">
        <v>20</v>
      </c>
      <c r="AX27">
        <v>50</v>
      </c>
      <c r="AY27">
        <v>0</v>
      </c>
      <c r="AZ27">
        <v>100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30.750000000000004</v>
      </c>
      <c r="I28" s="88">
        <v>0.72</v>
      </c>
      <c r="J28" s="88">
        <v>5.2</v>
      </c>
      <c r="K28" s="88">
        <v>0</v>
      </c>
      <c r="L28" s="88">
        <v>7.69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4.6100000000000003</v>
      </c>
      <c r="Y28">
        <v>21.4</v>
      </c>
      <c r="Z28">
        <v>7.69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2.88</v>
      </c>
      <c r="AL28">
        <v>0.48</v>
      </c>
      <c r="AM28">
        <v>0.48</v>
      </c>
      <c r="AN28">
        <v>0</v>
      </c>
      <c r="AO28">
        <v>0</v>
      </c>
      <c r="AP28">
        <v>272.14999999999998</v>
      </c>
      <c r="AQ28">
        <v>26.93</v>
      </c>
      <c r="AR28">
        <v>0</v>
      </c>
      <c r="AS28">
        <v>9.0299999999999994</v>
      </c>
      <c r="AT28">
        <v>97.2</v>
      </c>
      <c r="AU28">
        <v>0</v>
      </c>
      <c r="AV28">
        <v>18.82</v>
      </c>
      <c r="AW28">
        <v>20</v>
      </c>
      <c r="AX28">
        <v>50</v>
      </c>
      <c r="AY28">
        <v>0</v>
      </c>
      <c r="AZ28">
        <v>100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30.750000000000004</v>
      </c>
      <c r="I29" s="88">
        <v>0.72</v>
      </c>
      <c r="J29" s="88">
        <v>5.2</v>
      </c>
      <c r="K29" s="88">
        <v>0</v>
      </c>
      <c r="L29" s="88">
        <v>7.79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4.6100000000000003</v>
      </c>
      <c r="Y29">
        <v>21.4</v>
      </c>
      <c r="Z29">
        <v>7.69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2.88</v>
      </c>
      <c r="AL29">
        <v>0.48</v>
      </c>
      <c r="AM29">
        <v>0.48</v>
      </c>
      <c r="AN29">
        <v>0</v>
      </c>
      <c r="AO29">
        <v>0</v>
      </c>
      <c r="AP29">
        <v>272.14999999999998</v>
      </c>
      <c r="AQ29">
        <v>26.93</v>
      </c>
      <c r="AR29">
        <v>0</v>
      </c>
      <c r="AS29">
        <v>9.0299999999999994</v>
      </c>
      <c r="AT29">
        <v>97.2</v>
      </c>
      <c r="AU29">
        <v>0</v>
      </c>
      <c r="AV29">
        <v>18.82</v>
      </c>
      <c r="AW29">
        <v>20</v>
      </c>
      <c r="AX29">
        <v>50</v>
      </c>
      <c r="AY29">
        <v>0</v>
      </c>
      <c r="AZ29">
        <v>100</v>
      </c>
      <c r="BA29">
        <v>0.1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96.1</v>
      </c>
      <c r="I30" s="88">
        <v>0.72</v>
      </c>
      <c r="J30" s="88">
        <v>5.2</v>
      </c>
      <c r="K30" s="88">
        <v>0</v>
      </c>
      <c r="L30" s="88">
        <v>7.98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65.349999999999994</v>
      </c>
      <c r="X30">
        <v>4.6100000000000003</v>
      </c>
      <c r="Y30">
        <v>21.4</v>
      </c>
      <c r="Z30">
        <v>7.69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2.88</v>
      </c>
      <c r="AL30">
        <v>0.48</v>
      </c>
      <c r="AM30">
        <v>0.48</v>
      </c>
      <c r="AN30">
        <v>0</v>
      </c>
      <c r="AO30">
        <v>0</v>
      </c>
      <c r="AP30">
        <v>272.14999999999998</v>
      </c>
      <c r="AQ30">
        <v>26.93</v>
      </c>
      <c r="AR30">
        <v>0</v>
      </c>
      <c r="AS30">
        <v>9.0299999999999994</v>
      </c>
      <c r="AT30">
        <v>97.2</v>
      </c>
      <c r="AU30">
        <v>0</v>
      </c>
      <c r="AV30">
        <v>18.82</v>
      </c>
      <c r="AW30">
        <v>20</v>
      </c>
      <c r="AX30">
        <v>50</v>
      </c>
      <c r="AY30">
        <v>0</v>
      </c>
      <c r="AZ30">
        <v>100</v>
      </c>
      <c r="BA30">
        <v>0.28999999999999998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177.83999999999995</v>
      </c>
      <c r="I31" s="88">
        <v>1.62</v>
      </c>
      <c r="J31" s="88">
        <v>5.2</v>
      </c>
      <c r="K31" s="88">
        <v>0</v>
      </c>
      <c r="L31" s="88">
        <v>8.2800000000000011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147.03</v>
      </c>
      <c r="X31">
        <v>4.6100000000000003</v>
      </c>
      <c r="Y31">
        <v>19.36</v>
      </c>
      <c r="Z31">
        <v>7.69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2.88</v>
      </c>
      <c r="AL31">
        <v>0.48</v>
      </c>
      <c r="AM31">
        <v>0.48</v>
      </c>
      <c r="AN31">
        <v>0</v>
      </c>
      <c r="AO31">
        <v>0</v>
      </c>
      <c r="AP31">
        <v>272.14999999999998</v>
      </c>
      <c r="AQ31">
        <v>26.93</v>
      </c>
      <c r="AR31">
        <v>0</v>
      </c>
      <c r="AS31">
        <v>9.0299999999999994</v>
      </c>
      <c r="AT31">
        <v>97.2</v>
      </c>
      <c r="AU31">
        <v>0</v>
      </c>
      <c r="AV31">
        <v>18.82</v>
      </c>
      <c r="AW31">
        <v>20</v>
      </c>
      <c r="AX31">
        <v>50</v>
      </c>
      <c r="AY31">
        <v>0</v>
      </c>
      <c r="AZ31">
        <v>100</v>
      </c>
      <c r="BA31">
        <v>0.59</v>
      </c>
      <c r="BB31">
        <v>2.1</v>
      </c>
      <c r="BC31">
        <v>0.9</v>
      </c>
    </row>
    <row r="32" spans="1:55">
      <c r="A32" t="s">
        <v>281</v>
      </c>
      <c r="G32" t="s">
        <v>74</v>
      </c>
      <c r="H32" s="115">
        <v>181.33999999999995</v>
      </c>
      <c r="I32" s="88">
        <v>3.12</v>
      </c>
      <c r="J32" s="88">
        <v>5.2</v>
      </c>
      <c r="K32" s="88">
        <v>0</v>
      </c>
      <c r="L32" s="88">
        <v>8.67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147.03</v>
      </c>
      <c r="X32">
        <v>4.6100000000000003</v>
      </c>
      <c r="Y32">
        <v>19.36</v>
      </c>
      <c r="Z32">
        <v>7.69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2.88</v>
      </c>
      <c r="AL32">
        <v>0.48</v>
      </c>
      <c r="AM32">
        <v>0.48</v>
      </c>
      <c r="AN32">
        <v>0</v>
      </c>
      <c r="AO32">
        <v>0</v>
      </c>
      <c r="AP32">
        <v>272.14999999999998</v>
      </c>
      <c r="AQ32">
        <v>26.93</v>
      </c>
      <c r="AR32">
        <v>0</v>
      </c>
      <c r="AS32">
        <v>9.0299999999999994</v>
      </c>
      <c r="AT32">
        <v>97.2</v>
      </c>
      <c r="AU32">
        <v>0</v>
      </c>
      <c r="AV32">
        <v>18.82</v>
      </c>
      <c r="AW32">
        <v>20</v>
      </c>
      <c r="AX32">
        <v>50</v>
      </c>
      <c r="AY32">
        <v>0</v>
      </c>
      <c r="AZ32">
        <v>100</v>
      </c>
      <c r="BA32">
        <v>0.98</v>
      </c>
      <c r="BB32">
        <v>5.6</v>
      </c>
      <c r="BC32">
        <v>2.4</v>
      </c>
    </row>
    <row r="33" spans="1:55">
      <c r="A33" t="s">
        <v>282</v>
      </c>
      <c r="G33" t="s">
        <v>75</v>
      </c>
      <c r="H33" s="115">
        <v>241.27999999999997</v>
      </c>
      <c r="I33" s="88">
        <v>4.92</v>
      </c>
      <c r="J33" s="88">
        <v>5.2</v>
      </c>
      <c r="K33" s="88">
        <v>0</v>
      </c>
      <c r="L33" s="88">
        <v>9.16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147.03</v>
      </c>
      <c r="X33">
        <v>4.6100000000000003</v>
      </c>
      <c r="Y33">
        <v>19.36</v>
      </c>
      <c r="Z33">
        <v>7.69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2.88</v>
      </c>
      <c r="AL33">
        <v>0.48</v>
      </c>
      <c r="AM33">
        <v>0.48</v>
      </c>
      <c r="AN33">
        <v>55.74</v>
      </c>
      <c r="AO33">
        <v>0</v>
      </c>
      <c r="AP33">
        <v>272.14999999999998</v>
      </c>
      <c r="AQ33">
        <v>26.93</v>
      </c>
      <c r="AR33">
        <v>0</v>
      </c>
      <c r="AS33">
        <v>9.0299999999999994</v>
      </c>
      <c r="AT33">
        <v>97.2</v>
      </c>
      <c r="AU33">
        <v>0</v>
      </c>
      <c r="AV33">
        <v>18.82</v>
      </c>
      <c r="AW33">
        <v>20</v>
      </c>
      <c r="AX33">
        <v>50</v>
      </c>
      <c r="AY33">
        <v>0</v>
      </c>
      <c r="AZ33">
        <v>100</v>
      </c>
      <c r="BA33">
        <v>1.47</v>
      </c>
      <c r="BB33">
        <v>9.8000000000000007</v>
      </c>
      <c r="BC33">
        <v>4.2</v>
      </c>
    </row>
    <row r="34" spans="1:55">
      <c r="A34" t="s">
        <v>283</v>
      </c>
      <c r="G34" t="s">
        <v>76</v>
      </c>
      <c r="H34" s="115">
        <v>356.27</v>
      </c>
      <c r="I34" s="88">
        <v>9.7200000000000006</v>
      </c>
      <c r="J34" s="88">
        <v>5.2</v>
      </c>
      <c r="K34" s="88">
        <v>0</v>
      </c>
      <c r="L34" s="88">
        <v>9.65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147.03</v>
      </c>
      <c r="X34">
        <v>4.6100000000000003</v>
      </c>
      <c r="Y34">
        <v>19.36</v>
      </c>
      <c r="Z34">
        <v>7.69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2.88</v>
      </c>
      <c r="AL34">
        <v>0.48</v>
      </c>
      <c r="AM34">
        <v>0.48</v>
      </c>
      <c r="AN34">
        <v>159.53</v>
      </c>
      <c r="AO34">
        <v>0</v>
      </c>
      <c r="AP34">
        <v>272.14999999999998</v>
      </c>
      <c r="AQ34">
        <v>26.93</v>
      </c>
      <c r="AR34">
        <v>0</v>
      </c>
      <c r="AS34">
        <v>9.0299999999999994</v>
      </c>
      <c r="AT34">
        <v>97.2</v>
      </c>
      <c r="AU34">
        <v>0</v>
      </c>
      <c r="AV34">
        <v>18.82</v>
      </c>
      <c r="AW34">
        <v>20</v>
      </c>
      <c r="AX34">
        <v>50</v>
      </c>
      <c r="AY34">
        <v>0</v>
      </c>
      <c r="AZ34">
        <v>100</v>
      </c>
      <c r="BA34">
        <v>1.96</v>
      </c>
      <c r="BB34">
        <v>21</v>
      </c>
      <c r="BC34">
        <v>9</v>
      </c>
    </row>
    <row r="35" spans="1:55">
      <c r="A35" t="s">
        <v>298</v>
      </c>
      <c r="G35" t="s">
        <v>77</v>
      </c>
      <c r="H35" s="115">
        <v>379.92</v>
      </c>
      <c r="I35" s="88">
        <v>12.469999999999999</v>
      </c>
      <c r="J35" s="88">
        <v>5.2</v>
      </c>
      <c r="K35" s="88">
        <v>0</v>
      </c>
      <c r="L35" s="88">
        <v>10.23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124.93</v>
      </c>
      <c r="X35">
        <v>4.6100000000000003</v>
      </c>
      <c r="Y35">
        <v>0</v>
      </c>
      <c r="Z35">
        <v>7.69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2.88</v>
      </c>
      <c r="AL35">
        <v>0.48</v>
      </c>
      <c r="AM35">
        <v>0.48</v>
      </c>
      <c r="AN35">
        <v>218.15</v>
      </c>
      <c r="AO35">
        <v>0</v>
      </c>
      <c r="AP35">
        <v>272.14999999999998</v>
      </c>
      <c r="AQ35">
        <v>26.93</v>
      </c>
      <c r="AR35">
        <v>0</v>
      </c>
      <c r="AS35">
        <v>9.0299999999999994</v>
      </c>
      <c r="AT35">
        <v>97.2</v>
      </c>
      <c r="AU35">
        <v>0</v>
      </c>
      <c r="AV35">
        <v>18.82</v>
      </c>
      <c r="AW35">
        <v>20</v>
      </c>
      <c r="AX35">
        <v>50</v>
      </c>
      <c r="AY35">
        <v>0</v>
      </c>
      <c r="AZ35">
        <v>100</v>
      </c>
      <c r="BA35">
        <v>2.54</v>
      </c>
      <c r="BB35">
        <v>27.3</v>
      </c>
      <c r="BC35">
        <v>11.7</v>
      </c>
    </row>
    <row r="36" spans="1:55">
      <c r="A36" t="s">
        <v>331</v>
      </c>
      <c r="G36" t="s">
        <v>78</v>
      </c>
      <c r="H36" s="115">
        <v>412.42</v>
      </c>
      <c r="I36" s="88">
        <v>14.87</v>
      </c>
      <c r="J36" s="88">
        <v>5.2</v>
      </c>
      <c r="K36" s="88">
        <v>0</v>
      </c>
      <c r="L36" s="88">
        <v>10.82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4.6100000000000003</v>
      </c>
      <c r="Y36">
        <v>0</v>
      </c>
      <c r="Z36">
        <v>7.69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2.88</v>
      </c>
      <c r="AL36">
        <v>0.48</v>
      </c>
      <c r="AM36">
        <v>0.48</v>
      </c>
      <c r="AN36">
        <v>369.98</v>
      </c>
      <c r="AO36">
        <v>0</v>
      </c>
      <c r="AP36">
        <v>272.14999999999998</v>
      </c>
      <c r="AQ36">
        <v>26.93</v>
      </c>
      <c r="AR36">
        <v>0</v>
      </c>
      <c r="AS36">
        <v>9.0299999999999994</v>
      </c>
      <c r="AT36">
        <v>97.2</v>
      </c>
      <c r="AU36">
        <v>0</v>
      </c>
      <c r="AV36">
        <v>18.82</v>
      </c>
      <c r="AW36">
        <v>20</v>
      </c>
      <c r="AX36">
        <v>50</v>
      </c>
      <c r="AY36">
        <v>0</v>
      </c>
      <c r="AZ36">
        <v>100</v>
      </c>
      <c r="BA36">
        <v>3.13</v>
      </c>
      <c r="BB36">
        <v>32.9</v>
      </c>
      <c r="BC36">
        <v>14.1</v>
      </c>
    </row>
    <row r="37" spans="1:55">
      <c r="A37" t="s">
        <v>332</v>
      </c>
      <c r="G37" t="s">
        <v>79</v>
      </c>
      <c r="H37" s="115">
        <v>433.67</v>
      </c>
      <c r="I37" s="88">
        <v>20.27</v>
      </c>
      <c r="J37" s="88">
        <v>5.2</v>
      </c>
      <c r="K37" s="88">
        <v>0</v>
      </c>
      <c r="L37" s="88">
        <v>11.31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4.6100000000000003</v>
      </c>
      <c r="Y37">
        <v>0</v>
      </c>
      <c r="Z37">
        <v>7.69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2.88</v>
      </c>
      <c r="AL37">
        <v>0.48</v>
      </c>
      <c r="AM37">
        <v>0.48</v>
      </c>
      <c r="AN37">
        <v>378.63</v>
      </c>
      <c r="AO37">
        <v>0</v>
      </c>
      <c r="AP37">
        <v>272.14999999999998</v>
      </c>
      <c r="AQ37">
        <v>26.93</v>
      </c>
      <c r="AR37">
        <v>0</v>
      </c>
      <c r="AS37">
        <v>9.0299999999999994</v>
      </c>
      <c r="AT37">
        <v>97.2</v>
      </c>
      <c r="AU37">
        <v>0</v>
      </c>
      <c r="AV37">
        <v>18.82</v>
      </c>
      <c r="AW37">
        <v>20</v>
      </c>
      <c r="AX37">
        <v>50</v>
      </c>
      <c r="AY37">
        <v>0</v>
      </c>
      <c r="AZ37">
        <v>100</v>
      </c>
      <c r="BA37">
        <v>3.62</v>
      </c>
      <c r="BB37">
        <v>45.5</v>
      </c>
      <c r="BC37">
        <v>19.5</v>
      </c>
    </row>
    <row r="38" spans="1:55">
      <c r="A38" t="s">
        <v>333</v>
      </c>
      <c r="G38" t="s">
        <v>80</v>
      </c>
      <c r="H38" s="115">
        <v>458.59000000000003</v>
      </c>
      <c r="I38" s="88">
        <v>24.77</v>
      </c>
      <c r="J38" s="88">
        <v>5.2</v>
      </c>
      <c r="K38" s="88">
        <v>0</v>
      </c>
      <c r="L38" s="88">
        <v>11.8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4.6100000000000003</v>
      </c>
      <c r="Y38">
        <v>0</v>
      </c>
      <c r="Z38">
        <v>7.69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2.88</v>
      </c>
      <c r="AL38">
        <v>0.48</v>
      </c>
      <c r="AM38">
        <v>0.48</v>
      </c>
      <c r="AN38">
        <v>393.05</v>
      </c>
      <c r="AO38">
        <v>0</v>
      </c>
      <c r="AP38">
        <v>272.14999999999998</v>
      </c>
      <c r="AQ38">
        <v>26.93</v>
      </c>
      <c r="AR38">
        <v>0</v>
      </c>
      <c r="AS38">
        <v>9.0299999999999994</v>
      </c>
      <c r="AT38">
        <v>97.2</v>
      </c>
      <c r="AU38">
        <v>0</v>
      </c>
      <c r="AV38">
        <v>18.82</v>
      </c>
      <c r="AW38">
        <v>20</v>
      </c>
      <c r="AX38">
        <v>50</v>
      </c>
      <c r="AY38">
        <v>0</v>
      </c>
      <c r="AZ38">
        <v>100</v>
      </c>
      <c r="BA38">
        <v>4.1100000000000003</v>
      </c>
      <c r="BB38">
        <v>56</v>
      </c>
      <c r="BC38">
        <v>24</v>
      </c>
    </row>
    <row r="39" spans="1:55">
      <c r="A39" t="s">
        <v>334</v>
      </c>
      <c r="G39" t="s">
        <v>81</v>
      </c>
      <c r="H39" s="115">
        <v>363.64000000000004</v>
      </c>
      <c r="I39" s="88">
        <v>28.97</v>
      </c>
      <c r="J39" s="88">
        <v>5.2</v>
      </c>
      <c r="K39" s="88">
        <v>0</v>
      </c>
      <c r="L39" s="88">
        <v>12.29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4.6100000000000003</v>
      </c>
      <c r="Y39">
        <v>0</v>
      </c>
      <c r="Z39">
        <v>7.69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2.88</v>
      </c>
      <c r="AL39">
        <v>0.48</v>
      </c>
      <c r="AM39">
        <v>0.48</v>
      </c>
      <c r="AN39">
        <v>288.3</v>
      </c>
      <c r="AO39">
        <v>0</v>
      </c>
      <c r="AP39">
        <v>272.14999999999998</v>
      </c>
      <c r="AQ39">
        <v>26.93</v>
      </c>
      <c r="AR39">
        <v>0</v>
      </c>
      <c r="AS39">
        <v>9.0299999999999994</v>
      </c>
      <c r="AT39">
        <v>97.2</v>
      </c>
      <c r="AU39">
        <v>0</v>
      </c>
      <c r="AV39">
        <v>18.82</v>
      </c>
      <c r="AW39">
        <v>20</v>
      </c>
      <c r="AX39">
        <v>50</v>
      </c>
      <c r="AY39">
        <v>0</v>
      </c>
      <c r="AZ39">
        <v>100</v>
      </c>
      <c r="BA39">
        <v>4.5999999999999996</v>
      </c>
      <c r="BB39">
        <v>65.8</v>
      </c>
      <c r="BC39">
        <v>28.2</v>
      </c>
    </row>
    <row r="40" spans="1:55">
      <c r="A40" t="s">
        <v>355</v>
      </c>
      <c r="G40" t="s">
        <v>82</v>
      </c>
      <c r="H40" s="115">
        <v>374.84000000000003</v>
      </c>
      <c r="I40" s="88">
        <v>33.770000000000003</v>
      </c>
      <c r="J40" s="88">
        <v>5.2</v>
      </c>
      <c r="K40" s="88">
        <v>0</v>
      </c>
      <c r="L40" s="88">
        <v>12.780000000000001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4.6100000000000003</v>
      </c>
      <c r="Y40">
        <v>0</v>
      </c>
      <c r="Z40">
        <v>7.69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2.88</v>
      </c>
      <c r="AL40">
        <v>0.48</v>
      </c>
      <c r="AM40">
        <v>0.48</v>
      </c>
      <c r="AN40">
        <v>288.3</v>
      </c>
      <c r="AO40">
        <v>0</v>
      </c>
      <c r="AP40">
        <v>272.14999999999998</v>
      </c>
      <c r="AQ40">
        <v>26.93</v>
      </c>
      <c r="AR40">
        <v>0</v>
      </c>
      <c r="AS40">
        <v>9.0299999999999994</v>
      </c>
      <c r="AT40">
        <v>97.2</v>
      </c>
      <c r="AU40">
        <v>0</v>
      </c>
      <c r="AV40">
        <v>18.82</v>
      </c>
      <c r="AW40">
        <v>20</v>
      </c>
      <c r="AX40">
        <v>50</v>
      </c>
      <c r="AY40">
        <v>0</v>
      </c>
      <c r="AZ40">
        <v>100</v>
      </c>
      <c r="BA40">
        <v>5.09</v>
      </c>
      <c r="BB40">
        <v>77</v>
      </c>
      <c r="BC40">
        <v>33</v>
      </c>
    </row>
    <row r="41" spans="1:55">
      <c r="A41" t="s">
        <v>356</v>
      </c>
      <c r="G41" t="s">
        <v>83</v>
      </c>
      <c r="H41" s="115">
        <v>382.54</v>
      </c>
      <c r="I41" s="88">
        <v>37.07</v>
      </c>
      <c r="J41" s="88">
        <v>5.2</v>
      </c>
      <c r="K41" s="88">
        <v>0</v>
      </c>
      <c r="L41" s="88">
        <v>13.170000000000002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4.6100000000000003</v>
      </c>
      <c r="Y41">
        <v>0</v>
      </c>
      <c r="Z41">
        <v>7.69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2.88</v>
      </c>
      <c r="AL41">
        <v>0.48</v>
      </c>
      <c r="AM41">
        <v>0.48</v>
      </c>
      <c r="AN41">
        <v>288.3</v>
      </c>
      <c r="AO41">
        <v>0</v>
      </c>
      <c r="AP41">
        <v>272.14999999999998</v>
      </c>
      <c r="AQ41">
        <v>26.93</v>
      </c>
      <c r="AR41">
        <v>0</v>
      </c>
      <c r="AS41">
        <v>9.0299999999999994</v>
      </c>
      <c r="AT41">
        <v>97.2</v>
      </c>
      <c r="AU41">
        <v>0</v>
      </c>
      <c r="AV41">
        <v>18.82</v>
      </c>
      <c r="AW41">
        <v>20</v>
      </c>
      <c r="AX41">
        <v>50</v>
      </c>
      <c r="AY41">
        <v>0</v>
      </c>
      <c r="AZ41">
        <v>100</v>
      </c>
      <c r="BA41">
        <v>5.48</v>
      </c>
      <c r="BB41">
        <v>84.7</v>
      </c>
      <c r="BC41">
        <v>36.299999999999997</v>
      </c>
    </row>
    <row r="42" spans="1:55">
      <c r="A42" t="s">
        <v>357</v>
      </c>
      <c r="G42" t="s">
        <v>84</v>
      </c>
      <c r="H42" s="115">
        <v>390.24</v>
      </c>
      <c r="I42" s="88">
        <v>40.370000000000005</v>
      </c>
      <c r="J42" s="88">
        <v>5.2</v>
      </c>
      <c r="K42" s="88">
        <v>0</v>
      </c>
      <c r="L42" s="88">
        <v>13.56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4.6100000000000003</v>
      </c>
      <c r="Y42">
        <v>0</v>
      </c>
      <c r="Z42">
        <v>7.69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2.88</v>
      </c>
      <c r="AL42">
        <v>0.48</v>
      </c>
      <c r="AM42">
        <v>0.48</v>
      </c>
      <c r="AN42">
        <v>288.3</v>
      </c>
      <c r="AO42">
        <v>0</v>
      </c>
      <c r="AP42">
        <v>272.14999999999998</v>
      </c>
      <c r="AQ42">
        <v>26.93</v>
      </c>
      <c r="AR42">
        <v>0</v>
      </c>
      <c r="AS42">
        <v>9.0299999999999994</v>
      </c>
      <c r="AT42">
        <v>97.2</v>
      </c>
      <c r="AU42">
        <v>0</v>
      </c>
      <c r="AV42">
        <v>18.82</v>
      </c>
      <c r="AW42">
        <v>20</v>
      </c>
      <c r="AX42">
        <v>50</v>
      </c>
      <c r="AY42">
        <v>0</v>
      </c>
      <c r="AZ42">
        <v>100</v>
      </c>
      <c r="BA42">
        <v>5.87</v>
      </c>
      <c r="BB42">
        <v>92.4</v>
      </c>
      <c r="BC42">
        <v>39.6</v>
      </c>
    </row>
    <row r="43" spans="1:55">
      <c r="A43" t="s">
        <v>363</v>
      </c>
      <c r="G43" t="s">
        <v>85</v>
      </c>
      <c r="H43" s="115">
        <v>395.84000000000003</v>
      </c>
      <c r="I43" s="88">
        <v>42.77</v>
      </c>
      <c r="J43" s="88">
        <v>5.1099999999999994</v>
      </c>
      <c r="K43" s="88">
        <v>0</v>
      </c>
      <c r="L43" s="88">
        <v>8.18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4.5199999999999996</v>
      </c>
      <c r="Y43">
        <v>0</v>
      </c>
      <c r="Z43">
        <v>1.92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2.88</v>
      </c>
      <c r="AL43">
        <v>0.48</v>
      </c>
      <c r="AM43">
        <v>0.48</v>
      </c>
      <c r="AN43">
        <v>288.3</v>
      </c>
      <c r="AO43">
        <v>0</v>
      </c>
      <c r="AP43">
        <v>272.14999999999998</v>
      </c>
      <c r="AQ43">
        <v>26.93</v>
      </c>
      <c r="AR43">
        <v>0</v>
      </c>
      <c r="AS43">
        <v>9.0299999999999994</v>
      </c>
      <c r="AT43">
        <v>97.2</v>
      </c>
      <c r="AU43">
        <v>0</v>
      </c>
      <c r="AV43">
        <v>18.82</v>
      </c>
      <c r="AW43">
        <v>20</v>
      </c>
      <c r="AX43">
        <v>50</v>
      </c>
      <c r="AY43">
        <v>0</v>
      </c>
      <c r="AZ43">
        <v>100</v>
      </c>
      <c r="BA43">
        <v>6.26</v>
      </c>
      <c r="BB43">
        <v>98</v>
      </c>
      <c r="BC43">
        <v>42</v>
      </c>
    </row>
    <row r="44" spans="1:55">
      <c r="A44" t="s">
        <v>367</v>
      </c>
      <c r="G44" t="s">
        <v>86</v>
      </c>
      <c r="H44" s="115">
        <v>361.86</v>
      </c>
      <c r="I44" s="88">
        <v>44.27</v>
      </c>
      <c r="J44" s="88">
        <v>5.1099999999999994</v>
      </c>
      <c r="K44" s="88">
        <v>0</v>
      </c>
      <c r="L44" s="88">
        <v>8.4699999999999989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4.5199999999999996</v>
      </c>
      <c r="Y44">
        <v>0</v>
      </c>
      <c r="Z44">
        <v>1.92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2.88</v>
      </c>
      <c r="AL44">
        <v>0.48</v>
      </c>
      <c r="AM44">
        <v>0.48</v>
      </c>
      <c r="AN44">
        <v>250.82</v>
      </c>
      <c r="AO44">
        <v>0</v>
      </c>
      <c r="AP44">
        <v>272.14999999999998</v>
      </c>
      <c r="AQ44">
        <v>26.93</v>
      </c>
      <c r="AR44">
        <v>0</v>
      </c>
      <c r="AS44">
        <v>9.0299999999999994</v>
      </c>
      <c r="AT44">
        <v>97.2</v>
      </c>
      <c r="AU44">
        <v>0</v>
      </c>
      <c r="AV44">
        <v>18.82</v>
      </c>
      <c r="AW44">
        <v>20</v>
      </c>
      <c r="AX44">
        <v>50</v>
      </c>
      <c r="AY44">
        <v>0</v>
      </c>
      <c r="AZ44">
        <v>100</v>
      </c>
      <c r="BA44">
        <v>6.55</v>
      </c>
      <c r="BB44">
        <v>101.5</v>
      </c>
      <c r="BC44">
        <v>43.5</v>
      </c>
    </row>
    <row r="45" spans="1:55">
      <c r="A45" t="s">
        <v>390</v>
      </c>
      <c r="G45" t="s">
        <v>87</v>
      </c>
      <c r="H45" s="115">
        <v>363.96000000000004</v>
      </c>
      <c r="I45" s="88">
        <v>45.17</v>
      </c>
      <c r="J45" s="88">
        <v>5.1099999999999994</v>
      </c>
      <c r="K45" s="88">
        <v>0</v>
      </c>
      <c r="L45" s="88">
        <v>8.67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4.5199999999999996</v>
      </c>
      <c r="Y45">
        <v>0</v>
      </c>
      <c r="Z45">
        <v>1.92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2.88</v>
      </c>
      <c r="AL45">
        <v>0.48</v>
      </c>
      <c r="AM45">
        <v>0.48</v>
      </c>
      <c r="AN45">
        <v>250.82</v>
      </c>
      <c r="AO45">
        <v>0</v>
      </c>
      <c r="AP45">
        <v>272.14999999999998</v>
      </c>
      <c r="AQ45">
        <v>26.93</v>
      </c>
      <c r="AR45">
        <v>0</v>
      </c>
      <c r="AS45">
        <v>9.0299999999999994</v>
      </c>
      <c r="AT45">
        <v>97.2</v>
      </c>
      <c r="AU45">
        <v>0</v>
      </c>
      <c r="AV45">
        <v>18.82</v>
      </c>
      <c r="AW45">
        <v>20</v>
      </c>
      <c r="AX45">
        <v>50</v>
      </c>
      <c r="AY45">
        <v>0</v>
      </c>
      <c r="AZ45">
        <v>100</v>
      </c>
      <c r="BA45">
        <v>6.75</v>
      </c>
      <c r="BB45">
        <v>103.6</v>
      </c>
      <c r="BC45">
        <v>44.4</v>
      </c>
    </row>
    <row r="46" spans="1:55">
      <c r="A46" t="s">
        <v>391</v>
      </c>
      <c r="G46" t="s">
        <v>88</v>
      </c>
      <c r="H46" s="115">
        <v>113.14</v>
      </c>
      <c r="I46" s="88">
        <v>45.17</v>
      </c>
      <c r="J46" s="88">
        <v>5.1099999999999994</v>
      </c>
      <c r="K46" s="88">
        <v>0</v>
      </c>
      <c r="L46" s="88">
        <v>8.9600000000000009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4.5199999999999996</v>
      </c>
      <c r="Y46">
        <v>0</v>
      </c>
      <c r="Z46">
        <v>1.92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2.88</v>
      </c>
      <c r="AL46">
        <v>0.48</v>
      </c>
      <c r="AM46">
        <v>0.48</v>
      </c>
      <c r="AN46">
        <v>0</v>
      </c>
      <c r="AO46">
        <v>0</v>
      </c>
      <c r="AP46">
        <v>272.14999999999998</v>
      </c>
      <c r="AQ46">
        <v>26.93</v>
      </c>
      <c r="AR46">
        <v>0</v>
      </c>
      <c r="AS46">
        <v>9.0299999999999994</v>
      </c>
      <c r="AT46">
        <v>97.2</v>
      </c>
      <c r="AU46">
        <v>0</v>
      </c>
      <c r="AV46">
        <v>18.82</v>
      </c>
      <c r="AW46">
        <v>20</v>
      </c>
      <c r="AX46">
        <v>50</v>
      </c>
      <c r="AY46">
        <v>0</v>
      </c>
      <c r="AZ46">
        <v>100</v>
      </c>
      <c r="BA46">
        <v>7.04</v>
      </c>
      <c r="BB46">
        <v>103.6</v>
      </c>
      <c r="BC46">
        <v>44.4</v>
      </c>
    </row>
    <row r="47" spans="1:55">
      <c r="A47" t="s">
        <v>395</v>
      </c>
      <c r="G47" t="s">
        <v>89</v>
      </c>
      <c r="H47" s="115">
        <v>113.14</v>
      </c>
      <c r="I47" s="88">
        <v>45.17</v>
      </c>
      <c r="J47" s="88">
        <v>5.1099999999999994</v>
      </c>
      <c r="K47" s="88">
        <v>0</v>
      </c>
      <c r="L47" s="88">
        <v>9.0599999999999987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4.5199999999999996</v>
      </c>
      <c r="Y47">
        <v>0</v>
      </c>
      <c r="Z47">
        <v>1.92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2.88</v>
      </c>
      <c r="AL47">
        <v>0.48</v>
      </c>
      <c r="AM47">
        <v>0.48</v>
      </c>
      <c r="AN47">
        <v>0</v>
      </c>
      <c r="AO47">
        <v>0</v>
      </c>
      <c r="AP47">
        <v>272.14999999999998</v>
      </c>
      <c r="AQ47">
        <v>26.93</v>
      </c>
      <c r="AR47">
        <v>0</v>
      </c>
      <c r="AS47">
        <v>9.0299999999999994</v>
      </c>
      <c r="AT47">
        <v>97.2</v>
      </c>
      <c r="AU47">
        <v>0</v>
      </c>
      <c r="AV47">
        <v>18.82</v>
      </c>
      <c r="AW47">
        <v>20</v>
      </c>
      <c r="AX47">
        <v>50</v>
      </c>
      <c r="AY47">
        <v>0</v>
      </c>
      <c r="AZ47">
        <v>100</v>
      </c>
      <c r="BA47">
        <v>7.14</v>
      </c>
      <c r="BB47">
        <v>103.6</v>
      </c>
      <c r="BC47">
        <v>44.4</v>
      </c>
    </row>
    <row r="48" spans="1:55">
      <c r="A48" t="s">
        <v>399</v>
      </c>
      <c r="G48" t="s">
        <v>90</v>
      </c>
      <c r="H48" s="115">
        <v>113.14</v>
      </c>
      <c r="I48" s="88">
        <v>45.17</v>
      </c>
      <c r="J48" s="88">
        <v>5.1099999999999994</v>
      </c>
      <c r="K48" s="88">
        <v>0</v>
      </c>
      <c r="L48" s="88">
        <v>9.0599999999999987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4.5199999999999996</v>
      </c>
      <c r="Y48">
        <v>0</v>
      </c>
      <c r="Z48">
        <v>1.92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2.88</v>
      </c>
      <c r="AL48">
        <v>0.48</v>
      </c>
      <c r="AM48">
        <v>0.48</v>
      </c>
      <c r="AN48">
        <v>0</v>
      </c>
      <c r="AO48">
        <v>0</v>
      </c>
      <c r="AP48">
        <v>272.14999999999998</v>
      </c>
      <c r="AQ48">
        <v>26.93</v>
      </c>
      <c r="AR48">
        <v>0</v>
      </c>
      <c r="AS48">
        <v>9.0299999999999994</v>
      </c>
      <c r="AT48">
        <v>97.2</v>
      </c>
      <c r="AU48">
        <v>0</v>
      </c>
      <c r="AV48">
        <v>18.82</v>
      </c>
      <c r="AW48">
        <v>20</v>
      </c>
      <c r="AX48">
        <v>50</v>
      </c>
      <c r="AY48">
        <v>0</v>
      </c>
      <c r="AZ48">
        <v>100</v>
      </c>
      <c r="BA48">
        <v>7.14</v>
      </c>
      <c r="BB48">
        <v>103.6</v>
      </c>
      <c r="BC48">
        <v>44.4</v>
      </c>
    </row>
    <row r="49" spans="1:55">
      <c r="A49" t="s">
        <v>400</v>
      </c>
      <c r="G49" t="s">
        <v>91</v>
      </c>
      <c r="H49" s="115">
        <v>113.14</v>
      </c>
      <c r="I49" s="88">
        <v>45.17</v>
      </c>
      <c r="J49" s="88">
        <v>5.1099999999999994</v>
      </c>
      <c r="K49" s="88">
        <v>0</v>
      </c>
      <c r="L49" s="88">
        <v>9.16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4.5199999999999996</v>
      </c>
      <c r="Y49">
        <v>0</v>
      </c>
      <c r="Z49">
        <v>1.92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2.88</v>
      </c>
      <c r="AL49">
        <v>0.48</v>
      </c>
      <c r="AM49">
        <v>0.48</v>
      </c>
      <c r="AN49">
        <v>0</v>
      </c>
      <c r="AO49">
        <v>0</v>
      </c>
      <c r="AP49">
        <v>272.14999999999998</v>
      </c>
      <c r="AQ49">
        <v>26.93</v>
      </c>
      <c r="AR49">
        <v>0</v>
      </c>
      <c r="AS49">
        <v>9.0299999999999994</v>
      </c>
      <c r="AT49">
        <v>97.2</v>
      </c>
      <c r="AU49">
        <v>0</v>
      </c>
      <c r="AV49">
        <v>18.82</v>
      </c>
      <c r="AW49">
        <v>20</v>
      </c>
      <c r="AX49">
        <v>50</v>
      </c>
      <c r="AY49">
        <v>0</v>
      </c>
      <c r="AZ49">
        <v>100</v>
      </c>
      <c r="BA49">
        <v>7.24</v>
      </c>
      <c r="BB49">
        <v>103.6</v>
      </c>
      <c r="BC49">
        <v>44.4</v>
      </c>
    </row>
    <row r="50" spans="1:55">
      <c r="A50" t="s">
        <v>401</v>
      </c>
      <c r="G50" t="s">
        <v>92</v>
      </c>
      <c r="H50" s="115">
        <v>113.14</v>
      </c>
      <c r="I50" s="88">
        <v>45.17</v>
      </c>
      <c r="J50" s="88">
        <v>5.1099999999999994</v>
      </c>
      <c r="K50" s="88">
        <v>0</v>
      </c>
      <c r="L50" s="88">
        <v>9.26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4.5199999999999996</v>
      </c>
      <c r="Y50">
        <v>0</v>
      </c>
      <c r="Z50">
        <v>1.92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2.88</v>
      </c>
      <c r="AL50">
        <v>0.48</v>
      </c>
      <c r="AM50">
        <v>0.48</v>
      </c>
      <c r="AN50">
        <v>0</v>
      </c>
      <c r="AO50">
        <v>0</v>
      </c>
      <c r="AP50">
        <v>272.14999999999998</v>
      </c>
      <c r="AQ50">
        <v>26.93</v>
      </c>
      <c r="AR50">
        <v>0</v>
      </c>
      <c r="AS50">
        <v>9.0299999999999994</v>
      </c>
      <c r="AT50">
        <v>97.2</v>
      </c>
      <c r="AU50">
        <v>0</v>
      </c>
      <c r="AV50">
        <v>18.82</v>
      </c>
      <c r="AW50">
        <v>20</v>
      </c>
      <c r="AX50">
        <v>50</v>
      </c>
      <c r="AY50">
        <v>0</v>
      </c>
      <c r="AZ50">
        <v>100</v>
      </c>
      <c r="BA50">
        <v>7.34</v>
      </c>
      <c r="BB50">
        <v>103.6</v>
      </c>
      <c r="BC50">
        <v>44.4</v>
      </c>
    </row>
    <row r="51" spans="1:55">
      <c r="A51" t="s">
        <v>403</v>
      </c>
      <c r="G51" t="s">
        <v>93</v>
      </c>
      <c r="H51" s="115">
        <v>113.14</v>
      </c>
      <c r="I51" s="88">
        <v>45.17</v>
      </c>
      <c r="J51" s="88">
        <v>5.1099999999999994</v>
      </c>
      <c r="K51" s="88">
        <v>0</v>
      </c>
      <c r="L51" s="88">
        <v>9.26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4.5199999999999996</v>
      </c>
      <c r="Y51">
        <v>0</v>
      </c>
      <c r="Z51">
        <v>1.92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2.88</v>
      </c>
      <c r="AL51">
        <v>0.48</v>
      </c>
      <c r="AM51">
        <v>0.48</v>
      </c>
      <c r="AN51">
        <v>0</v>
      </c>
      <c r="AO51">
        <v>0</v>
      </c>
      <c r="AP51">
        <v>272.14999999999998</v>
      </c>
      <c r="AQ51">
        <v>26.93</v>
      </c>
      <c r="AR51">
        <v>0</v>
      </c>
      <c r="AS51">
        <v>9.0299999999999994</v>
      </c>
      <c r="AT51">
        <v>97.2</v>
      </c>
      <c r="AU51">
        <v>0</v>
      </c>
      <c r="AV51">
        <v>18.82</v>
      </c>
      <c r="AW51">
        <v>20</v>
      </c>
      <c r="AX51">
        <v>50</v>
      </c>
      <c r="AY51">
        <v>0</v>
      </c>
      <c r="AZ51">
        <v>100</v>
      </c>
      <c r="BA51">
        <v>7.34</v>
      </c>
      <c r="BB51">
        <v>103.6</v>
      </c>
      <c r="BC51">
        <v>44.4</v>
      </c>
    </row>
    <row r="52" spans="1:55">
      <c r="A52" t="s">
        <v>404</v>
      </c>
      <c r="G52" t="s">
        <v>94</v>
      </c>
      <c r="H52" s="115">
        <v>113.14</v>
      </c>
      <c r="I52" s="88">
        <v>45.17</v>
      </c>
      <c r="J52" s="88">
        <v>5.1099999999999994</v>
      </c>
      <c r="K52" s="88">
        <v>0</v>
      </c>
      <c r="L52" s="88">
        <v>9.26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4.5199999999999996</v>
      </c>
      <c r="Y52">
        <v>0</v>
      </c>
      <c r="Z52">
        <v>1.92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2.88</v>
      </c>
      <c r="AL52">
        <v>0.48</v>
      </c>
      <c r="AM52">
        <v>0.48</v>
      </c>
      <c r="AN52">
        <v>0</v>
      </c>
      <c r="AO52">
        <v>0</v>
      </c>
      <c r="AP52">
        <v>272.14999999999998</v>
      </c>
      <c r="AQ52">
        <v>26.93</v>
      </c>
      <c r="AR52">
        <v>0</v>
      </c>
      <c r="AS52">
        <v>9.0299999999999994</v>
      </c>
      <c r="AT52">
        <v>97.2</v>
      </c>
      <c r="AU52">
        <v>0</v>
      </c>
      <c r="AV52">
        <v>18.82</v>
      </c>
      <c r="AW52">
        <v>20</v>
      </c>
      <c r="AX52">
        <v>50</v>
      </c>
      <c r="AY52">
        <v>0</v>
      </c>
      <c r="AZ52">
        <v>100</v>
      </c>
      <c r="BA52">
        <v>7.34</v>
      </c>
      <c r="BB52">
        <v>103.6</v>
      </c>
      <c r="BC52">
        <v>44.4</v>
      </c>
    </row>
    <row r="53" spans="1:55">
      <c r="A53" t="s">
        <v>445</v>
      </c>
      <c r="G53" t="s">
        <v>95</v>
      </c>
      <c r="H53" s="115">
        <v>113.14</v>
      </c>
      <c r="I53" s="88">
        <v>45.17</v>
      </c>
      <c r="J53" s="88">
        <v>5.1099999999999994</v>
      </c>
      <c r="K53" s="88">
        <v>0</v>
      </c>
      <c r="L53" s="88">
        <v>9.0599999999999987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4.5199999999999996</v>
      </c>
      <c r="Y53">
        <v>0</v>
      </c>
      <c r="Z53">
        <v>1.92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2.88</v>
      </c>
      <c r="AL53">
        <v>0.48</v>
      </c>
      <c r="AM53">
        <v>0.48</v>
      </c>
      <c r="AN53">
        <v>0</v>
      </c>
      <c r="AO53">
        <v>0</v>
      </c>
      <c r="AP53">
        <v>272.14999999999998</v>
      </c>
      <c r="AQ53">
        <v>26.93</v>
      </c>
      <c r="AR53">
        <v>0</v>
      </c>
      <c r="AS53">
        <v>9.0299999999999994</v>
      </c>
      <c r="AT53">
        <v>97.2</v>
      </c>
      <c r="AU53">
        <v>0</v>
      </c>
      <c r="AV53">
        <v>18.82</v>
      </c>
      <c r="AW53">
        <v>20</v>
      </c>
      <c r="AX53">
        <v>50</v>
      </c>
      <c r="AY53">
        <v>0</v>
      </c>
      <c r="AZ53">
        <v>100</v>
      </c>
      <c r="BA53">
        <v>7.14</v>
      </c>
      <c r="BB53">
        <v>103.6</v>
      </c>
      <c r="BC53">
        <v>44.4</v>
      </c>
    </row>
    <row r="54" spans="1:55">
      <c r="A54" t="s">
        <v>444</v>
      </c>
      <c r="G54" t="s">
        <v>96</v>
      </c>
      <c r="H54" s="115">
        <v>113.14</v>
      </c>
      <c r="I54" s="88">
        <v>45.17</v>
      </c>
      <c r="J54" s="88">
        <v>5.1099999999999994</v>
      </c>
      <c r="K54" s="88">
        <v>0</v>
      </c>
      <c r="L54" s="88">
        <v>8.870000000000001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4.5199999999999996</v>
      </c>
      <c r="Y54">
        <v>0</v>
      </c>
      <c r="Z54">
        <v>1.92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2.88</v>
      </c>
      <c r="AL54">
        <v>0.48</v>
      </c>
      <c r="AM54">
        <v>0.48</v>
      </c>
      <c r="AN54">
        <v>0</v>
      </c>
      <c r="AO54">
        <v>0</v>
      </c>
      <c r="AP54">
        <v>272.14999999999998</v>
      </c>
      <c r="AQ54">
        <v>26.93</v>
      </c>
      <c r="AR54">
        <v>0</v>
      </c>
      <c r="AS54">
        <v>9.0299999999999994</v>
      </c>
      <c r="AT54">
        <v>97.2</v>
      </c>
      <c r="AU54">
        <v>0</v>
      </c>
      <c r="AV54">
        <v>18.82</v>
      </c>
      <c r="AW54">
        <v>20</v>
      </c>
      <c r="AX54">
        <v>50</v>
      </c>
      <c r="AY54">
        <v>0</v>
      </c>
      <c r="AZ54">
        <v>100</v>
      </c>
      <c r="BA54">
        <v>6.95</v>
      </c>
      <c r="BB54">
        <v>103.6</v>
      </c>
      <c r="BC54">
        <v>44.4</v>
      </c>
    </row>
    <row r="55" spans="1:55">
      <c r="A55" t="s">
        <v>446</v>
      </c>
      <c r="G55" t="s">
        <v>97</v>
      </c>
      <c r="H55" s="115">
        <v>113.14</v>
      </c>
      <c r="I55" s="88">
        <v>45.17</v>
      </c>
      <c r="J55" s="88">
        <v>5.1099999999999994</v>
      </c>
      <c r="K55" s="88">
        <v>0</v>
      </c>
      <c r="L55" s="88">
        <v>8.67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4.5199999999999996</v>
      </c>
      <c r="Y55">
        <v>0</v>
      </c>
      <c r="Z55">
        <v>1.92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2.88</v>
      </c>
      <c r="AL55">
        <v>0.48</v>
      </c>
      <c r="AM55">
        <v>0.48</v>
      </c>
      <c r="AN55">
        <v>0</v>
      </c>
      <c r="AO55">
        <v>0</v>
      </c>
      <c r="AP55">
        <v>272.14999999999998</v>
      </c>
      <c r="AQ55">
        <v>26.93</v>
      </c>
      <c r="AR55">
        <v>0</v>
      </c>
      <c r="AS55">
        <v>9.0299999999999994</v>
      </c>
      <c r="AT55">
        <v>97.2</v>
      </c>
      <c r="AU55">
        <v>0</v>
      </c>
      <c r="AV55">
        <v>18.82</v>
      </c>
      <c r="AW55">
        <v>20</v>
      </c>
      <c r="AX55">
        <v>50</v>
      </c>
      <c r="AY55">
        <v>0</v>
      </c>
      <c r="AZ55">
        <v>100</v>
      </c>
      <c r="BA55">
        <v>6.75</v>
      </c>
      <c r="BB55">
        <v>103.6</v>
      </c>
      <c r="BC55">
        <v>44.4</v>
      </c>
    </row>
    <row r="56" spans="1:55">
      <c r="A56" t="s">
        <v>446</v>
      </c>
      <c r="G56" t="s">
        <v>98</v>
      </c>
      <c r="H56" s="115">
        <v>113.14</v>
      </c>
      <c r="I56" s="88">
        <v>45.17</v>
      </c>
      <c r="J56" s="88">
        <v>5.1099999999999994</v>
      </c>
      <c r="K56" s="88">
        <v>0</v>
      </c>
      <c r="L56" s="88">
        <v>8.2800000000000011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4.5199999999999996</v>
      </c>
      <c r="Y56">
        <v>0</v>
      </c>
      <c r="Z56">
        <v>1.92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2.88</v>
      </c>
      <c r="AL56">
        <v>0.48</v>
      </c>
      <c r="AM56">
        <v>0.48</v>
      </c>
      <c r="AN56">
        <v>0</v>
      </c>
      <c r="AO56">
        <v>0</v>
      </c>
      <c r="AP56">
        <v>272.14999999999998</v>
      </c>
      <c r="AQ56">
        <v>26.93</v>
      </c>
      <c r="AR56">
        <v>0</v>
      </c>
      <c r="AS56">
        <v>9.0299999999999994</v>
      </c>
      <c r="AT56">
        <v>97.2</v>
      </c>
      <c r="AU56">
        <v>0</v>
      </c>
      <c r="AV56">
        <v>18.82</v>
      </c>
      <c r="AW56">
        <v>20</v>
      </c>
      <c r="AX56">
        <v>50</v>
      </c>
      <c r="AY56">
        <v>0</v>
      </c>
      <c r="AZ56">
        <v>100</v>
      </c>
      <c r="BA56">
        <v>6.36</v>
      </c>
      <c r="BB56">
        <v>103.6</v>
      </c>
      <c r="BC56">
        <v>44.4</v>
      </c>
    </row>
    <row r="57" spans="1:55">
      <c r="G57" t="s">
        <v>99</v>
      </c>
      <c r="H57" s="115">
        <v>113.14</v>
      </c>
      <c r="I57" s="88">
        <v>45.17</v>
      </c>
      <c r="J57" s="88">
        <v>5.1099999999999994</v>
      </c>
      <c r="K57" s="88">
        <v>0</v>
      </c>
      <c r="L57" s="88">
        <v>8.08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4.5199999999999996</v>
      </c>
      <c r="Y57">
        <v>0</v>
      </c>
      <c r="Z57">
        <v>1.92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2.88</v>
      </c>
      <c r="AL57">
        <v>0.48</v>
      </c>
      <c r="AM57">
        <v>0.48</v>
      </c>
      <c r="AN57">
        <v>0</v>
      </c>
      <c r="AO57">
        <v>0</v>
      </c>
      <c r="AP57">
        <v>272.14999999999998</v>
      </c>
      <c r="AQ57">
        <v>26.93</v>
      </c>
      <c r="AR57">
        <v>0</v>
      </c>
      <c r="AS57">
        <v>9.0299999999999994</v>
      </c>
      <c r="AT57">
        <v>97.2</v>
      </c>
      <c r="AU57">
        <v>0</v>
      </c>
      <c r="AV57">
        <v>18.82</v>
      </c>
      <c r="AW57">
        <v>20</v>
      </c>
      <c r="AX57">
        <v>50</v>
      </c>
      <c r="AY57">
        <v>0</v>
      </c>
      <c r="AZ57">
        <v>100</v>
      </c>
      <c r="BA57">
        <v>6.16</v>
      </c>
      <c r="BB57">
        <v>103.6</v>
      </c>
      <c r="BC57">
        <v>44.4</v>
      </c>
    </row>
    <row r="58" spans="1:55">
      <c r="G58" t="s">
        <v>100</v>
      </c>
      <c r="H58" s="115">
        <v>111.04</v>
      </c>
      <c r="I58" s="88">
        <v>44.27</v>
      </c>
      <c r="J58" s="88">
        <v>5.1099999999999994</v>
      </c>
      <c r="K58" s="88">
        <v>0</v>
      </c>
      <c r="L58" s="88">
        <v>7.79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4.5199999999999996</v>
      </c>
      <c r="Y58">
        <v>0</v>
      </c>
      <c r="Z58">
        <v>1.92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2.88</v>
      </c>
      <c r="AL58">
        <v>0.48</v>
      </c>
      <c r="AM58">
        <v>0.48</v>
      </c>
      <c r="AN58">
        <v>0</v>
      </c>
      <c r="AO58">
        <v>0</v>
      </c>
      <c r="AP58">
        <v>272.14999999999998</v>
      </c>
      <c r="AQ58">
        <v>26.93</v>
      </c>
      <c r="AR58">
        <v>0</v>
      </c>
      <c r="AS58">
        <v>9.0299999999999994</v>
      </c>
      <c r="AT58">
        <v>97.2</v>
      </c>
      <c r="AU58">
        <v>0</v>
      </c>
      <c r="AV58">
        <v>18.82</v>
      </c>
      <c r="AW58">
        <v>20</v>
      </c>
      <c r="AX58">
        <v>50</v>
      </c>
      <c r="AY58">
        <v>0</v>
      </c>
      <c r="AZ58">
        <v>100</v>
      </c>
      <c r="BA58">
        <v>5.87</v>
      </c>
      <c r="BB58">
        <v>101.5</v>
      </c>
      <c r="BC58">
        <v>43.5</v>
      </c>
    </row>
    <row r="59" spans="1:55">
      <c r="G59" t="s">
        <v>101</v>
      </c>
      <c r="H59" s="115">
        <v>118.04</v>
      </c>
      <c r="I59" s="88">
        <v>47.27</v>
      </c>
      <c r="J59" s="88">
        <v>5.01</v>
      </c>
      <c r="K59" s="88">
        <v>0</v>
      </c>
      <c r="L59" s="88">
        <v>7.4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4.42</v>
      </c>
      <c r="Y59">
        <v>0</v>
      </c>
      <c r="Z59">
        <v>1.92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2.88</v>
      </c>
      <c r="AL59">
        <v>0.48</v>
      </c>
      <c r="AM59">
        <v>0.48</v>
      </c>
      <c r="AN59">
        <v>0</v>
      </c>
      <c r="AO59">
        <v>0</v>
      </c>
      <c r="AP59">
        <v>272.14999999999998</v>
      </c>
      <c r="AQ59">
        <v>26.93</v>
      </c>
      <c r="AR59">
        <v>0</v>
      </c>
      <c r="AS59">
        <v>9.0299999999999994</v>
      </c>
      <c r="AT59">
        <v>97.2</v>
      </c>
      <c r="AU59">
        <v>0</v>
      </c>
      <c r="AV59">
        <v>18.82</v>
      </c>
      <c r="AW59">
        <v>20</v>
      </c>
      <c r="AX59">
        <v>50</v>
      </c>
      <c r="AY59">
        <v>0</v>
      </c>
      <c r="AZ59">
        <v>100</v>
      </c>
      <c r="BA59">
        <v>5.48</v>
      </c>
      <c r="BB59">
        <v>108.5</v>
      </c>
      <c r="BC59">
        <v>46.5</v>
      </c>
    </row>
    <row r="60" spans="1:55">
      <c r="G60" t="s">
        <v>102</v>
      </c>
      <c r="H60" s="115">
        <v>114.54</v>
      </c>
      <c r="I60" s="88">
        <v>45.77</v>
      </c>
      <c r="J60" s="88">
        <v>5.01</v>
      </c>
      <c r="K60" s="88">
        <v>0</v>
      </c>
      <c r="L60" s="88">
        <v>6.91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4.42</v>
      </c>
      <c r="Y60">
        <v>0</v>
      </c>
      <c r="Z60">
        <v>1.92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2.88</v>
      </c>
      <c r="AL60">
        <v>0.48</v>
      </c>
      <c r="AM60">
        <v>0.48</v>
      </c>
      <c r="AN60">
        <v>0</v>
      </c>
      <c r="AO60">
        <v>0</v>
      </c>
      <c r="AP60">
        <v>272.14999999999998</v>
      </c>
      <c r="AQ60">
        <v>26.93</v>
      </c>
      <c r="AR60">
        <v>0</v>
      </c>
      <c r="AS60">
        <v>9.0299999999999994</v>
      </c>
      <c r="AT60">
        <v>97.2</v>
      </c>
      <c r="AU60">
        <v>0</v>
      </c>
      <c r="AV60">
        <v>18.82</v>
      </c>
      <c r="AW60">
        <v>20</v>
      </c>
      <c r="AX60">
        <v>50</v>
      </c>
      <c r="AY60">
        <v>0</v>
      </c>
      <c r="AZ60">
        <v>100</v>
      </c>
      <c r="BA60">
        <v>4.99</v>
      </c>
      <c r="BB60">
        <v>105</v>
      </c>
      <c r="BC60">
        <v>45</v>
      </c>
    </row>
    <row r="61" spans="1:55">
      <c r="G61" t="s">
        <v>103</v>
      </c>
      <c r="H61" s="115">
        <v>111.04</v>
      </c>
      <c r="I61" s="88">
        <v>44.27</v>
      </c>
      <c r="J61" s="88">
        <v>5.01</v>
      </c>
      <c r="K61" s="88">
        <v>0</v>
      </c>
      <c r="L61" s="88">
        <v>6.62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4.42</v>
      </c>
      <c r="Y61">
        <v>0</v>
      </c>
      <c r="Z61">
        <v>1.92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2.88</v>
      </c>
      <c r="AL61">
        <v>0.48</v>
      </c>
      <c r="AM61">
        <v>0.48</v>
      </c>
      <c r="AN61">
        <v>0</v>
      </c>
      <c r="AO61">
        <v>0</v>
      </c>
      <c r="AP61">
        <v>272.14999999999998</v>
      </c>
      <c r="AQ61">
        <v>26.93</v>
      </c>
      <c r="AR61">
        <v>0</v>
      </c>
      <c r="AS61">
        <v>9.0299999999999994</v>
      </c>
      <c r="AT61">
        <v>97.2</v>
      </c>
      <c r="AU61">
        <v>0</v>
      </c>
      <c r="AV61">
        <v>18.82</v>
      </c>
      <c r="AW61">
        <v>20</v>
      </c>
      <c r="AX61">
        <v>50</v>
      </c>
      <c r="AY61">
        <v>0</v>
      </c>
      <c r="AZ61">
        <v>100</v>
      </c>
      <c r="BA61">
        <v>4.7</v>
      </c>
      <c r="BB61">
        <v>101.5</v>
      </c>
      <c r="BC61">
        <v>43.5</v>
      </c>
    </row>
    <row r="62" spans="1:55">
      <c r="G62" t="s">
        <v>104</v>
      </c>
      <c r="H62" s="115">
        <v>108.94000000000001</v>
      </c>
      <c r="I62" s="88">
        <v>43.370000000000005</v>
      </c>
      <c r="J62" s="88">
        <v>5.01</v>
      </c>
      <c r="K62" s="88">
        <v>0</v>
      </c>
      <c r="L62" s="88">
        <v>6.13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4.42</v>
      </c>
      <c r="Y62">
        <v>0</v>
      </c>
      <c r="Z62">
        <v>1.92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2.88</v>
      </c>
      <c r="AL62">
        <v>0.48</v>
      </c>
      <c r="AM62">
        <v>0.48</v>
      </c>
      <c r="AN62">
        <v>0</v>
      </c>
      <c r="AO62">
        <v>0</v>
      </c>
      <c r="AP62">
        <v>272.14999999999998</v>
      </c>
      <c r="AQ62">
        <v>26.93</v>
      </c>
      <c r="AR62">
        <v>0</v>
      </c>
      <c r="AS62">
        <v>9.0299999999999994</v>
      </c>
      <c r="AT62">
        <v>97.2</v>
      </c>
      <c r="AU62">
        <v>0</v>
      </c>
      <c r="AV62">
        <v>18.82</v>
      </c>
      <c r="AW62">
        <v>20</v>
      </c>
      <c r="AX62">
        <v>50</v>
      </c>
      <c r="AY62">
        <v>0</v>
      </c>
      <c r="AZ62">
        <v>100</v>
      </c>
      <c r="BA62">
        <v>4.21</v>
      </c>
      <c r="BB62">
        <v>99.4</v>
      </c>
      <c r="BC62">
        <v>42.6</v>
      </c>
    </row>
    <row r="63" spans="1:55">
      <c r="G63" t="s">
        <v>105</v>
      </c>
      <c r="H63" s="115">
        <v>120.53999999999999</v>
      </c>
      <c r="I63" s="88">
        <v>39.17</v>
      </c>
      <c r="J63" s="88">
        <v>5.01</v>
      </c>
      <c r="K63" s="88">
        <v>0</v>
      </c>
      <c r="L63" s="88">
        <v>5.6400000000000006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4.42</v>
      </c>
      <c r="Y63">
        <v>21.4</v>
      </c>
      <c r="Z63">
        <v>1.92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2.88</v>
      </c>
      <c r="AL63">
        <v>0.48</v>
      </c>
      <c r="AM63">
        <v>0.48</v>
      </c>
      <c r="AN63">
        <v>0</v>
      </c>
      <c r="AO63">
        <v>0</v>
      </c>
      <c r="AP63">
        <v>272.14999999999998</v>
      </c>
      <c r="AQ63">
        <v>26.93</v>
      </c>
      <c r="AR63">
        <v>0</v>
      </c>
      <c r="AS63">
        <v>9.0299999999999994</v>
      </c>
      <c r="AT63">
        <v>97.2</v>
      </c>
      <c r="AU63">
        <v>0</v>
      </c>
      <c r="AV63">
        <v>18.82</v>
      </c>
      <c r="AW63">
        <v>20</v>
      </c>
      <c r="AX63">
        <v>50</v>
      </c>
      <c r="AY63">
        <v>0</v>
      </c>
      <c r="AZ63">
        <v>100</v>
      </c>
      <c r="BA63">
        <v>3.72</v>
      </c>
      <c r="BB63">
        <v>89.6</v>
      </c>
      <c r="BC63">
        <v>38.4</v>
      </c>
    </row>
    <row r="64" spans="1:55">
      <c r="G64" t="s">
        <v>106</v>
      </c>
      <c r="H64" s="115">
        <v>111.44</v>
      </c>
      <c r="I64" s="88">
        <v>35.270000000000003</v>
      </c>
      <c r="J64" s="88">
        <v>5.01</v>
      </c>
      <c r="K64" s="88">
        <v>0</v>
      </c>
      <c r="L64" s="88">
        <v>5.05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4.42</v>
      </c>
      <c r="Y64">
        <v>21.4</v>
      </c>
      <c r="Z64">
        <v>1.92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2.88</v>
      </c>
      <c r="AL64">
        <v>0.48</v>
      </c>
      <c r="AM64">
        <v>0.48</v>
      </c>
      <c r="AN64">
        <v>0</v>
      </c>
      <c r="AO64">
        <v>0</v>
      </c>
      <c r="AP64">
        <v>272.14999999999998</v>
      </c>
      <c r="AQ64">
        <v>26.93</v>
      </c>
      <c r="AR64">
        <v>0</v>
      </c>
      <c r="AS64">
        <v>9.0299999999999994</v>
      </c>
      <c r="AT64">
        <v>97.2</v>
      </c>
      <c r="AU64">
        <v>0</v>
      </c>
      <c r="AV64">
        <v>18.82</v>
      </c>
      <c r="AW64">
        <v>20</v>
      </c>
      <c r="AX64">
        <v>50</v>
      </c>
      <c r="AY64">
        <v>0</v>
      </c>
      <c r="AZ64">
        <v>100</v>
      </c>
      <c r="BA64">
        <v>3.13</v>
      </c>
      <c r="BB64">
        <v>80.5</v>
      </c>
      <c r="BC64">
        <v>34.5</v>
      </c>
    </row>
    <row r="65" spans="7:55">
      <c r="G65" t="s">
        <v>107</v>
      </c>
      <c r="H65" s="115">
        <v>104.44</v>
      </c>
      <c r="I65" s="88">
        <v>32.270000000000003</v>
      </c>
      <c r="J65" s="88">
        <v>5.01</v>
      </c>
      <c r="K65" s="88">
        <v>0</v>
      </c>
      <c r="L65" s="88">
        <v>4.5600000000000005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4.42</v>
      </c>
      <c r="Y65">
        <v>21.4</v>
      </c>
      <c r="Z65">
        <v>1.92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2.88</v>
      </c>
      <c r="AL65">
        <v>0.48</v>
      </c>
      <c r="AM65">
        <v>0.48</v>
      </c>
      <c r="AN65">
        <v>0</v>
      </c>
      <c r="AO65">
        <v>0</v>
      </c>
      <c r="AP65">
        <v>272.14999999999998</v>
      </c>
      <c r="AQ65">
        <v>26.93</v>
      </c>
      <c r="AR65">
        <v>0</v>
      </c>
      <c r="AS65">
        <v>9.0299999999999994</v>
      </c>
      <c r="AT65">
        <v>97.2</v>
      </c>
      <c r="AU65">
        <v>0</v>
      </c>
      <c r="AV65">
        <v>18.82</v>
      </c>
      <c r="AW65">
        <v>20</v>
      </c>
      <c r="AX65">
        <v>50</v>
      </c>
      <c r="AY65">
        <v>0</v>
      </c>
      <c r="AZ65">
        <v>100</v>
      </c>
      <c r="BA65">
        <v>2.64</v>
      </c>
      <c r="BB65">
        <v>73.5</v>
      </c>
      <c r="BC65">
        <v>31.5</v>
      </c>
    </row>
    <row r="66" spans="7:55">
      <c r="G66" t="s">
        <v>108</v>
      </c>
      <c r="H66" s="115">
        <v>88.34</v>
      </c>
      <c r="I66" s="88">
        <v>25.37</v>
      </c>
      <c r="J66" s="88">
        <v>5.01</v>
      </c>
      <c r="K66" s="88">
        <v>0</v>
      </c>
      <c r="L66" s="88">
        <v>4.07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4.42</v>
      </c>
      <c r="Y66">
        <v>21.4</v>
      </c>
      <c r="Z66">
        <v>1.92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2.88</v>
      </c>
      <c r="AL66">
        <v>0.48</v>
      </c>
      <c r="AM66">
        <v>0.48</v>
      </c>
      <c r="AN66">
        <v>0</v>
      </c>
      <c r="AO66">
        <v>0</v>
      </c>
      <c r="AP66">
        <v>272.14999999999998</v>
      </c>
      <c r="AQ66">
        <v>26.93</v>
      </c>
      <c r="AR66">
        <v>0</v>
      </c>
      <c r="AS66">
        <v>9.0299999999999994</v>
      </c>
      <c r="AT66">
        <v>97.2</v>
      </c>
      <c r="AU66">
        <v>0</v>
      </c>
      <c r="AV66">
        <v>18.82</v>
      </c>
      <c r="AW66">
        <v>20</v>
      </c>
      <c r="AX66">
        <v>50</v>
      </c>
      <c r="AY66">
        <v>0</v>
      </c>
      <c r="AZ66">
        <v>100</v>
      </c>
      <c r="BA66">
        <v>2.15</v>
      </c>
      <c r="BB66">
        <v>57.4</v>
      </c>
      <c r="BC66">
        <v>24.6</v>
      </c>
    </row>
    <row r="67" spans="7:55">
      <c r="G67" t="s">
        <v>109</v>
      </c>
      <c r="H67" s="115">
        <v>81.34</v>
      </c>
      <c r="I67" s="88">
        <v>22.37</v>
      </c>
      <c r="J67" s="88">
        <v>5.01</v>
      </c>
      <c r="K67" s="88">
        <v>0</v>
      </c>
      <c r="L67" s="88">
        <v>5.6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4.42</v>
      </c>
      <c r="Y67">
        <v>21.4</v>
      </c>
      <c r="Z67">
        <v>3.84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2.88</v>
      </c>
      <c r="AL67">
        <v>0.48</v>
      </c>
      <c r="AM67">
        <v>0.48</v>
      </c>
      <c r="AN67">
        <v>0</v>
      </c>
      <c r="AO67">
        <v>0</v>
      </c>
      <c r="AP67">
        <v>272.14999999999998</v>
      </c>
      <c r="AQ67">
        <v>26.93</v>
      </c>
      <c r="AR67">
        <v>0</v>
      </c>
      <c r="AS67">
        <v>9.0299999999999994</v>
      </c>
      <c r="AT67">
        <v>97.2</v>
      </c>
      <c r="AU67">
        <v>0</v>
      </c>
      <c r="AV67">
        <v>18.82</v>
      </c>
      <c r="AW67">
        <v>20</v>
      </c>
      <c r="AX67">
        <v>50</v>
      </c>
      <c r="AY67">
        <v>0</v>
      </c>
      <c r="AZ67">
        <v>100</v>
      </c>
      <c r="BA67">
        <v>1.76</v>
      </c>
      <c r="BB67">
        <v>50.4</v>
      </c>
      <c r="BC67">
        <v>21.6</v>
      </c>
    </row>
    <row r="68" spans="7:55">
      <c r="G68" t="s">
        <v>110</v>
      </c>
      <c r="H68" s="115">
        <v>69.44</v>
      </c>
      <c r="I68" s="88">
        <v>17.27</v>
      </c>
      <c r="J68" s="88">
        <v>5.01</v>
      </c>
      <c r="K68" s="88">
        <v>0</v>
      </c>
      <c r="L68" s="88">
        <v>5.1099999999999994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4.42</v>
      </c>
      <c r="Y68">
        <v>21.4</v>
      </c>
      <c r="Z68">
        <v>3.84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2.88</v>
      </c>
      <c r="AL68">
        <v>0.48</v>
      </c>
      <c r="AM68">
        <v>0.48</v>
      </c>
      <c r="AN68">
        <v>0</v>
      </c>
      <c r="AO68">
        <v>0</v>
      </c>
      <c r="AP68">
        <v>272.14999999999998</v>
      </c>
      <c r="AQ68">
        <v>26.93</v>
      </c>
      <c r="AR68">
        <v>0</v>
      </c>
      <c r="AS68">
        <v>9.0299999999999994</v>
      </c>
      <c r="AT68">
        <v>97.2</v>
      </c>
      <c r="AU68">
        <v>0</v>
      </c>
      <c r="AV68">
        <v>18.82</v>
      </c>
      <c r="AW68">
        <v>20</v>
      </c>
      <c r="AX68">
        <v>50</v>
      </c>
      <c r="AY68">
        <v>0</v>
      </c>
      <c r="AZ68">
        <v>100</v>
      </c>
      <c r="BA68">
        <v>1.27</v>
      </c>
      <c r="BB68">
        <v>38.5</v>
      </c>
      <c r="BC68">
        <v>16.5</v>
      </c>
    </row>
    <row r="69" spans="7:55">
      <c r="G69" t="s">
        <v>111</v>
      </c>
      <c r="H69" s="115">
        <v>65.94</v>
      </c>
      <c r="I69" s="88">
        <v>15.77</v>
      </c>
      <c r="J69" s="88">
        <v>5.01</v>
      </c>
      <c r="K69" s="88">
        <v>0</v>
      </c>
      <c r="L69" s="88">
        <v>4.62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4.42</v>
      </c>
      <c r="Y69">
        <v>21.4</v>
      </c>
      <c r="Z69">
        <v>3.84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2.88</v>
      </c>
      <c r="AL69">
        <v>0.48</v>
      </c>
      <c r="AM69">
        <v>0.48</v>
      </c>
      <c r="AN69">
        <v>0</v>
      </c>
      <c r="AO69">
        <v>0</v>
      </c>
      <c r="AP69">
        <v>272.14999999999998</v>
      </c>
      <c r="AQ69">
        <v>26.93</v>
      </c>
      <c r="AR69">
        <v>0</v>
      </c>
      <c r="AS69">
        <v>9.0299999999999994</v>
      </c>
      <c r="AT69">
        <v>97.2</v>
      </c>
      <c r="AU69">
        <v>0</v>
      </c>
      <c r="AV69">
        <v>18.82</v>
      </c>
      <c r="AW69">
        <v>20</v>
      </c>
      <c r="AX69">
        <v>50</v>
      </c>
      <c r="AY69">
        <v>0</v>
      </c>
      <c r="AZ69">
        <v>100</v>
      </c>
      <c r="BA69">
        <v>0.78</v>
      </c>
      <c r="BB69">
        <v>35</v>
      </c>
      <c r="BC69">
        <v>15</v>
      </c>
    </row>
    <row r="70" spans="7:55">
      <c r="G70" t="s">
        <v>112</v>
      </c>
      <c r="H70" s="115">
        <v>245.1</v>
      </c>
      <c r="I70" s="88">
        <v>9.77</v>
      </c>
      <c r="J70" s="88">
        <v>5.01</v>
      </c>
      <c r="K70" s="88">
        <v>0</v>
      </c>
      <c r="L70" s="88">
        <v>4.33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4.42</v>
      </c>
      <c r="Y70">
        <v>21.4</v>
      </c>
      <c r="Z70">
        <v>3.84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2.88</v>
      </c>
      <c r="AL70">
        <v>0.48</v>
      </c>
      <c r="AM70">
        <v>0.48</v>
      </c>
      <c r="AN70">
        <v>193.16</v>
      </c>
      <c r="AO70">
        <v>0</v>
      </c>
      <c r="AP70">
        <v>272.14999999999998</v>
      </c>
      <c r="AQ70">
        <v>26.93</v>
      </c>
      <c r="AR70">
        <v>0</v>
      </c>
      <c r="AS70">
        <v>9.0299999999999994</v>
      </c>
      <c r="AT70">
        <v>97.2</v>
      </c>
      <c r="AU70">
        <v>0</v>
      </c>
      <c r="AV70">
        <v>18.82</v>
      </c>
      <c r="AW70">
        <v>20</v>
      </c>
      <c r="AX70">
        <v>50</v>
      </c>
      <c r="AY70">
        <v>0</v>
      </c>
      <c r="AZ70">
        <v>100</v>
      </c>
      <c r="BA70">
        <v>0.49</v>
      </c>
      <c r="BB70">
        <v>21</v>
      </c>
      <c r="BC70">
        <v>9</v>
      </c>
    </row>
    <row r="71" spans="7:55">
      <c r="G71" t="s">
        <v>113</v>
      </c>
      <c r="H71" s="115">
        <v>345.73</v>
      </c>
      <c r="I71" s="88">
        <v>6.77</v>
      </c>
      <c r="J71" s="88">
        <v>5.1099999999999994</v>
      </c>
      <c r="K71" s="88">
        <v>0</v>
      </c>
      <c r="L71" s="88">
        <v>4.04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65.349999999999994</v>
      </c>
      <c r="X71">
        <v>4.5199999999999996</v>
      </c>
      <c r="Y71">
        <v>21.4</v>
      </c>
      <c r="Z71">
        <v>3.84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2.88</v>
      </c>
      <c r="AL71">
        <v>0.48</v>
      </c>
      <c r="AM71">
        <v>0.48</v>
      </c>
      <c r="AN71">
        <v>235.44</v>
      </c>
      <c r="AO71">
        <v>0</v>
      </c>
      <c r="AP71">
        <v>272.14999999999998</v>
      </c>
      <c r="AQ71">
        <v>26.93</v>
      </c>
      <c r="AR71">
        <v>0</v>
      </c>
      <c r="AS71">
        <v>9.0299999999999994</v>
      </c>
      <c r="AT71">
        <v>97.2</v>
      </c>
      <c r="AU71">
        <v>0</v>
      </c>
      <c r="AV71">
        <v>18.82</v>
      </c>
      <c r="AW71">
        <v>20</v>
      </c>
      <c r="AX71">
        <v>50</v>
      </c>
      <c r="AY71">
        <v>0</v>
      </c>
      <c r="AZ71">
        <v>100</v>
      </c>
      <c r="BA71">
        <v>0.2</v>
      </c>
      <c r="BB71">
        <v>14</v>
      </c>
      <c r="BC71">
        <v>6</v>
      </c>
    </row>
    <row r="72" spans="7:55">
      <c r="G72" t="s">
        <v>114</v>
      </c>
      <c r="H72" s="115">
        <v>393.51</v>
      </c>
      <c r="I72" s="88">
        <v>3.77</v>
      </c>
      <c r="J72" s="88">
        <v>5.1099999999999994</v>
      </c>
      <c r="K72" s="88">
        <v>0</v>
      </c>
      <c r="L72" s="88">
        <v>3.84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147.03</v>
      </c>
      <c r="X72">
        <v>4.5199999999999996</v>
      </c>
      <c r="Y72">
        <v>21.4</v>
      </c>
      <c r="Z72">
        <v>3.84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2.88</v>
      </c>
      <c r="AL72">
        <v>0.48</v>
      </c>
      <c r="AM72">
        <v>0.48</v>
      </c>
      <c r="AN72">
        <v>208.54</v>
      </c>
      <c r="AO72">
        <v>0</v>
      </c>
      <c r="AP72">
        <v>272.14999999999998</v>
      </c>
      <c r="AQ72">
        <v>26.93</v>
      </c>
      <c r="AR72">
        <v>0</v>
      </c>
      <c r="AS72">
        <v>9.0299999999999994</v>
      </c>
      <c r="AT72">
        <v>97.2</v>
      </c>
      <c r="AU72">
        <v>0</v>
      </c>
      <c r="AV72">
        <v>18.82</v>
      </c>
      <c r="AW72">
        <v>20</v>
      </c>
      <c r="AX72">
        <v>50</v>
      </c>
      <c r="AY72">
        <v>0</v>
      </c>
      <c r="AZ72">
        <v>100</v>
      </c>
      <c r="BA72">
        <v>0</v>
      </c>
      <c r="BB72">
        <v>7</v>
      </c>
      <c r="BC72">
        <v>3</v>
      </c>
    </row>
    <row r="73" spans="7:55">
      <c r="G73" t="s">
        <v>115</v>
      </c>
      <c r="H73" s="115">
        <v>414.29</v>
      </c>
      <c r="I73" s="88">
        <v>1.97</v>
      </c>
      <c r="J73" s="88">
        <v>5.1099999999999994</v>
      </c>
      <c r="K73" s="88">
        <v>0</v>
      </c>
      <c r="L73" s="88">
        <v>3.84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147.03</v>
      </c>
      <c r="X73">
        <v>4.5199999999999996</v>
      </c>
      <c r="Y73">
        <v>21.4</v>
      </c>
      <c r="Z73">
        <v>3.84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2.88</v>
      </c>
      <c r="AL73">
        <v>0.48</v>
      </c>
      <c r="AM73">
        <v>0.48</v>
      </c>
      <c r="AN73">
        <v>233.52</v>
      </c>
      <c r="AO73">
        <v>0</v>
      </c>
      <c r="AP73">
        <v>272.14999999999998</v>
      </c>
      <c r="AQ73">
        <v>26.93</v>
      </c>
      <c r="AR73">
        <v>0</v>
      </c>
      <c r="AS73">
        <v>9.0299999999999994</v>
      </c>
      <c r="AT73">
        <v>97.2</v>
      </c>
      <c r="AU73">
        <v>0</v>
      </c>
      <c r="AV73">
        <v>18.82</v>
      </c>
      <c r="AW73">
        <v>20</v>
      </c>
      <c r="AX73">
        <v>50</v>
      </c>
      <c r="AY73">
        <v>0</v>
      </c>
      <c r="AZ73">
        <v>100</v>
      </c>
      <c r="BA73">
        <v>0</v>
      </c>
      <c r="BB73">
        <v>2.8</v>
      </c>
      <c r="BC73">
        <v>1.2</v>
      </c>
    </row>
    <row r="74" spans="7:55">
      <c r="G74" t="s">
        <v>116</v>
      </c>
      <c r="H74" s="115">
        <v>440.76</v>
      </c>
      <c r="I74" s="88">
        <v>1.37</v>
      </c>
      <c r="J74" s="88">
        <v>5.1099999999999994</v>
      </c>
      <c r="K74" s="88">
        <v>0</v>
      </c>
      <c r="L74" s="88">
        <v>3.84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147.03</v>
      </c>
      <c r="X74">
        <v>4.5199999999999996</v>
      </c>
      <c r="Y74">
        <v>21.4</v>
      </c>
      <c r="Z74">
        <v>3.84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2.88</v>
      </c>
      <c r="AL74">
        <v>0.48</v>
      </c>
      <c r="AM74">
        <v>0.48</v>
      </c>
      <c r="AN74">
        <v>261.39</v>
      </c>
      <c r="AO74">
        <v>0</v>
      </c>
      <c r="AP74">
        <v>272.14999999999998</v>
      </c>
      <c r="AQ74">
        <v>26.93</v>
      </c>
      <c r="AR74">
        <v>0</v>
      </c>
      <c r="AS74">
        <v>9.0299999999999994</v>
      </c>
      <c r="AT74">
        <v>97.2</v>
      </c>
      <c r="AU74">
        <v>0</v>
      </c>
      <c r="AV74">
        <v>18.82</v>
      </c>
      <c r="AW74">
        <v>20</v>
      </c>
      <c r="AX74">
        <v>50</v>
      </c>
      <c r="AY74">
        <v>0</v>
      </c>
      <c r="AZ74">
        <v>100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219.29000000000002</v>
      </c>
      <c r="I75" s="88">
        <v>0.77</v>
      </c>
      <c r="J75" s="88">
        <v>5.1099999999999994</v>
      </c>
      <c r="K75" s="88">
        <v>0</v>
      </c>
      <c r="L75" s="88">
        <v>3.84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147.03</v>
      </c>
      <c r="X75">
        <v>4.5199999999999996</v>
      </c>
      <c r="Y75">
        <v>21.4</v>
      </c>
      <c r="Z75">
        <v>3.84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2.88</v>
      </c>
      <c r="AL75">
        <v>0.48</v>
      </c>
      <c r="AM75">
        <v>0.48</v>
      </c>
      <c r="AN75">
        <v>41.32</v>
      </c>
      <c r="AO75">
        <v>53.34</v>
      </c>
      <c r="AP75">
        <v>0</v>
      </c>
      <c r="AQ75">
        <v>26.93</v>
      </c>
      <c r="AR75">
        <v>0</v>
      </c>
      <c r="AS75">
        <v>9.0299999999999994</v>
      </c>
      <c r="AT75">
        <v>0</v>
      </c>
      <c r="AU75">
        <v>0</v>
      </c>
      <c r="AV75">
        <v>18.82</v>
      </c>
      <c r="AW75">
        <v>20</v>
      </c>
      <c r="AX75">
        <v>50</v>
      </c>
      <c r="AY75">
        <v>0</v>
      </c>
      <c r="AZ75">
        <v>100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181.81000000000003</v>
      </c>
      <c r="I76" s="88">
        <v>0.77</v>
      </c>
      <c r="J76" s="88">
        <v>5.1099999999999994</v>
      </c>
      <c r="K76" s="88">
        <v>0</v>
      </c>
      <c r="L76" s="88">
        <v>3.84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147.03</v>
      </c>
      <c r="X76">
        <v>4.5199999999999996</v>
      </c>
      <c r="Y76">
        <v>21.4</v>
      </c>
      <c r="Z76">
        <v>3.84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2.88</v>
      </c>
      <c r="AL76">
        <v>0.48</v>
      </c>
      <c r="AM76">
        <v>0.48</v>
      </c>
      <c r="AN76">
        <v>3.84</v>
      </c>
      <c r="AO76">
        <v>53.34</v>
      </c>
      <c r="AP76">
        <v>0</v>
      </c>
      <c r="AQ76">
        <v>26.93</v>
      </c>
      <c r="AR76">
        <v>0</v>
      </c>
      <c r="AS76">
        <v>9.0299999999999994</v>
      </c>
      <c r="AT76">
        <v>0</v>
      </c>
      <c r="AU76">
        <v>0</v>
      </c>
      <c r="AV76">
        <v>18.82</v>
      </c>
      <c r="AW76">
        <v>20</v>
      </c>
      <c r="AX76">
        <v>50</v>
      </c>
      <c r="AY76">
        <v>0</v>
      </c>
      <c r="AZ76">
        <v>100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141.46</v>
      </c>
      <c r="I77" s="88">
        <v>0.77</v>
      </c>
      <c r="J77" s="88">
        <v>5.1099999999999994</v>
      </c>
      <c r="K77" s="88">
        <v>0</v>
      </c>
      <c r="L77" s="88">
        <v>3.84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110.52</v>
      </c>
      <c r="X77">
        <v>4.5199999999999996</v>
      </c>
      <c r="Y77">
        <v>21.4</v>
      </c>
      <c r="Z77">
        <v>3.84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2.88</v>
      </c>
      <c r="AL77">
        <v>0.48</v>
      </c>
      <c r="AM77">
        <v>0.48</v>
      </c>
      <c r="AN77">
        <v>0</v>
      </c>
      <c r="AO77">
        <v>53.34</v>
      </c>
      <c r="AP77">
        <v>0</v>
      </c>
      <c r="AQ77">
        <v>26.93</v>
      </c>
      <c r="AR77">
        <v>0</v>
      </c>
      <c r="AS77">
        <v>9.0299999999999994</v>
      </c>
      <c r="AT77">
        <v>0</v>
      </c>
      <c r="AU77">
        <v>0</v>
      </c>
      <c r="AV77">
        <v>18.82</v>
      </c>
      <c r="AW77">
        <v>20</v>
      </c>
      <c r="AX77">
        <v>50</v>
      </c>
      <c r="AY77">
        <v>0</v>
      </c>
      <c r="AZ77">
        <v>100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130.87999999999997</v>
      </c>
      <c r="I78" s="88">
        <v>0.77</v>
      </c>
      <c r="J78" s="88">
        <v>5.1099999999999994</v>
      </c>
      <c r="K78" s="88">
        <v>0</v>
      </c>
      <c r="L78" s="88">
        <v>3.84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99.94</v>
      </c>
      <c r="X78">
        <v>4.5199999999999996</v>
      </c>
      <c r="Y78">
        <v>21.4</v>
      </c>
      <c r="Z78">
        <v>3.84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2.88</v>
      </c>
      <c r="AL78">
        <v>0.48</v>
      </c>
      <c r="AM78">
        <v>0.48</v>
      </c>
      <c r="AN78">
        <v>0</v>
      </c>
      <c r="AO78">
        <v>53.34</v>
      </c>
      <c r="AP78">
        <v>0</v>
      </c>
      <c r="AQ78">
        <v>26.93</v>
      </c>
      <c r="AR78">
        <v>0</v>
      </c>
      <c r="AS78">
        <v>9.0299999999999994</v>
      </c>
      <c r="AT78">
        <v>0</v>
      </c>
      <c r="AU78">
        <v>0</v>
      </c>
      <c r="AV78">
        <v>18.82</v>
      </c>
      <c r="AW78">
        <v>20</v>
      </c>
      <c r="AX78">
        <v>50</v>
      </c>
      <c r="AY78">
        <v>0</v>
      </c>
      <c r="AZ78">
        <v>100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131.83999999999997</v>
      </c>
      <c r="I79" s="88">
        <v>0.77</v>
      </c>
      <c r="J79" s="88">
        <v>5.2</v>
      </c>
      <c r="K79" s="88">
        <v>0</v>
      </c>
      <c r="L79" s="88">
        <v>8.65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100.9</v>
      </c>
      <c r="X79">
        <v>4.6100000000000003</v>
      </c>
      <c r="Y79">
        <v>21.4</v>
      </c>
      <c r="Z79">
        <v>8.65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2.88</v>
      </c>
      <c r="AL79">
        <v>0.48</v>
      </c>
      <c r="AM79">
        <v>0.48</v>
      </c>
      <c r="AN79">
        <v>0</v>
      </c>
      <c r="AO79">
        <v>53.34</v>
      </c>
      <c r="AP79">
        <v>0</v>
      </c>
      <c r="AQ79">
        <v>26.93</v>
      </c>
      <c r="AR79">
        <v>0</v>
      </c>
      <c r="AS79">
        <v>9.0299999999999994</v>
      </c>
      <c r="AT79">
        <v>0</v>
      </c>
      <c r="AU79">
        <v>0</v>
      </c>
      <c r="AV79">
        <v>18.82</v>
      </c>
      <c r="AW79">
        <v>20</v>
      </c>
      <c r="AX79">
        <v>50</v>
      </c>
      <c r="AY79">
        <v>0</v>
      </c>
      <c r="AZ79">
        <v>100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152.99</v>
      </c>
      <c r="I80" s="88">
        <v>0.77</v>
      </c>
      <c r="J80" s="88">
        <v>5.2</v>
      </c>
      <c r="K80" s="88">
        <v>0</v>
      </c>
      <c r="L80" s="88">
        <v>8.65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122.05</v>
      </c>
      <c r="X80">
        <v>4.6100000000000003</v>
      </c>
      <c r="Y80">
        <v>21.4</v>
      </c>
      <c r="Z80">
        <v>8.65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2.88</v>
      </c>
      <c r="AL80">
        <v>0.48</v>
      </c>
      <c r="AM80">
        <v>0.48</v>
      </c>
      <c r="AN80">
        <v>0</v>
      </c>
      <c r="AO80">
        <v>53.34</v>
      </c>
      <c r="AP80">
        <v>0</v>
      </c>
      <c r="AQ80">
        <v>26.93</v>
      </c>
      <c r="AR80">
        <v>0</v>
      </c>
      <c r="AS80">
        <v>9.0299999999999994</v>
      </c>
      <c r="AT80">
        <v>0</v>
      </c>
      <c r="AU80">
        <v>0</v>
      </c>
      <c r="AV80">
        <v>18.82</v>
      </c>
      <c r="AW80">
        <v>20</v>
      </c>
      <c r="AX80">
        <v>50</v>
      </c>
      <c r="AY80">
        <v>0</v>
      </c>
      <c r="AZ80">
        <v>100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114.54999999999998</v>
      </c>
      <c r="I81" s="88">
        <v>0.77</v>
      </c>
      <c r="J81" s="88">
        <v>5.2</v>
      </c>
      <c r="K81" s="88">
        <v>0</v>
      </c>
      <c r="L81" s="88">
        <v>8.65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83.61</v>
      </c>
      <c r="X81">
        <v>4.6100000000000003</v>
      </c>
      <c r="Y81">
        <v>21.4</v>
      </c>
      <c r="Z81">
        <v>8.65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2.88</v>
      </c>
      <c r="AL81">
        <v>0.48</v>
      </c>
      <c r="AM81">
        <v>0.48</v>
      </c>
      <c r="AN81">
        <v>0</v>
      </c>
      <c r="AO81">
        <v>53.34</v>
      </c>
      <c r="AP81">
        <v>0</v>
      </c>
      <c r="AQ81">
        <v>26.93</v>
      </c>
      <c r="AR81">
        <v>0</v>
      </c>
      <c r="AS81">
        <v>9.0299999999999994</v>
      </c>
      <c r="AT81">
        <v>0</v>
      </c>
      <c r="AU81">
        <v>0</v>
      </c>
      <c r="AV81">
        <v>18.82</v>
      </c>
      <c r="AW81">
        <v>20</v>
      </c>
      <c r="AX81">
        <v>50</v>
      </c>
      <c r="AY81">
        <v>0</v>
      </c>
      <c r="AZ81">
        <v>100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129.92000000000002</v>
      </c>
      <c r="I82" s="88">
        <v>0.77</v>
      </c>
      <c r="J82" s="88">
        <v>5.2</v>
      </c>
      <c r="K82" s="88">
        <v>0</v>
      </c>
      <c r="L82" s="88">
        <v>8.65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4.6100000000000003</v>
      </c>
      <c r="Y82">
        <v>21.4</v>
      </c>
      <c r="Z82">
        <v>8.65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2.88</v>
      </c>
      <c r="AL82">
        <v>0.48</v>
      </c>
      <c r="AM82">
        <v>0.48</v>
      </c>
      <c r="AN82">
        <v>98.98</v>
      </c>
      <c r="AO82">
        <v>53.34</v>
      </c>
      <c r="AP82">
        <v>0</v>
      </c>
      <c r="AQ82">
        <v>26.93</v>
      </c>
      <c r="AR82">
        <v>0</v>
      </c>
      <c r="AS82">
        <v>9.0299999999999994</v>
      </c>
      <c r="AT82">
        <v>0</v>
      </c>
      <c r="AU82">
        <v>0</v>
      </c>
      <c r="AV82">
        <v>18.82</v>
      </c>
      <c r="AW82">
        <v>20</v>
      </c>
      <c r="AX82">
        <v>50</v>
      </c>
      <c r="AY82">
        <v>0</v>
      </c>
      <c r="AZ82">
        <v>100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140.51999999999998</v>
      </c>
      <c r="I83" s="88">
        <v>0.77</v>
      </c>
      <c r="J83" s="88">
        <v>5.2</v>
      </c>
      <c r="K83" s="88">
        <v>0</v>
      </c>
      <c r="L83" s="88">
        <v>8.65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4.6100000000000003</v>
      </c>
      <c r="Y83">
        <v>21.4</v>
      </c>
      <c r="Z83">
        <v>8.65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2.88</v>
      </c>
      <c r="AL83">
        <v>0.48</v>
      </c>
      <c r="AM83">
        <v>0.48</v>
      </c>
      <c r="AN83">
        <v>109.55</v>
      </c>
      <c r="AO83">
        <v>53.34</v>
      </c>
      <c r="AP83">
        <v>0</v>
      </c>
      <c r="AQ83">
        <v>26.93</v>
      </c>
      <c r="AR83">
        <v>0</v>
      </c>
      <c r="AS83">
        <v>9.0299999999999994</v>
      </c>
      <c r="AT83">
        <v>0</v>
      </c>
      <c r="AU83">
        <v>0</v>
      </c>
      <c r="AV83">
        <v>18.82</v>
      </c>
      <c r="AW83">
        <v>20</v>
      </c>
      <c r="AX83">
        <v>50</v>
      </c>
      <c r="AY83">
        <v>50</v>
      </c>
      <c r="AZ83">
        <v>100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165.51</v>
      </c>
      <c r="I84" s="88">
        <v>0.77</v>
      </c>
      <c r="J84" s="88">
        <v>5.2</v>
      </c>
      <c r="K84" s="88">
        <v>0</v>
      </c>
      <c r="L84" s="88">
        <v>8.65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4.6100000000000003</v>
      </c>
      <c r="Y84">
        <v>21.4</v>
      </c>
      <c r="Z84">
        <v>8.65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2.88</v>
      </c>
      <c r="AL84">
        <v>0.48</v>
      </c>
      <c r="AM84">
        <v>0.48</v>
      </c>
      <c r="AN84">
        <v>134.54</v>
      </c>
      <c r="AO84">
        <v>53.34</v>
      </c>
      <c r="AP84">
        <v>0</v>
      </c>
      <c r="AQ84">
        <v>26.93</v>
      </c>
      <c r="AR84">
        <v>0</v>
      </c>
      <c r="AS84">
        <v>9.0299999999999994</v>
      </c>
      <c r="AT84">
        <v>0</v>
      </c>
      <c r="AU84">
        <v>0</v>
      </c>
      <c r="AV84">
        <v>18.82</v>
      </c>
      <c r="AW84">
        <v>20</v>
      </c>
      <c r="AX84">
        <v>50</v>
      </c>
      <c r="AY84">
        <v>50</v>
      </c>
      <c r="AZ84">
        <v>100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142.44999999999999</v>
      </c>
      <c r="I85" s="88">
        <v>0.77</v>
      </c>
      <c r="J85" s="88">
        <v>5.2</v>
      </c>
      <c r="K85" s="88">
        <v>0</v>
      </c>
      <c r="L85" s="88">
        <v>8.65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4.6100000000000003</v>
      </c>
      <c r="Y85">
        <v>21.4</v>
      </c>
      <c r="Z85">
        <v>8.65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2.88</v>
      </c>
      <c r="AL85">
        <v>0.48</v>
      </c>
      <c r="AM85">
        <v>0.48</v>
      </c>
      <c r="AN85">
        <v>111.48</v>
      </c>
      <c r="AO85">
        <v>53.34</v>
      </c>
      <c r="AP85">
        <v>0</v>
      </c>
      <c r="AQ85">
        <v>26.93</v>
      </c>
      <c r="AR85">
        <v>0</v>
      </c>
      <c r="AS85">
        <v>9.0299999999999994</v>
      </c>
      <c r="AT85">
        <v>0</v>
      </c>
      <c r="AU85">
        <v>0</v>
      </c>
      <c r="AV85">
        <v>18.82</v>
      </c>
      <c r="AW85">
        <v>20</v>
      </c>
      <c r="AX85">
        <v>50</v>
      </c>
      <c r="AY85">
        <v>50</v>
      </c>
      <c r="AZ85">
        <v>100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107.85</v>
      </c>
      <c r="I86" s="88">
        <v>0.77</v>
      </c>
      <c r="J86" s="88">
        <v>5.2</v>
      </c>
      <c r="K86" s="88">
        <v>0</v>
      </c>
      <c r="L86" s="88">
        <v>8.65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4.6100000000000003</v>
      </c>
      <c r="Y86">
        <v>21.4</v>
      </c>
      <c r="Z86">
        <v>8.65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2.88</v>
      </c>
      <c r="AL86">
        <v>0.48</v>
      </c>
      <c r="AM86">
        <v>0.48</v>
      </c>
      <c r="AN86">
        <v>76.88</v>
      </c>
      <c r="AO86">
        <v>53.34</v>
      </c>
      <c r="AP86">
        <v>0</v>
      </c>
      <c r="AQ86">
        <v>26.93</v>
      </c>
      <c r="AR86">
        <v>0</v>
      </c>
      <c r="AS86">
        <v>9.0299999999999994</v>
      </c>
      <c r="AT86">
        <v>0</v>
      </c>
      <c r="AU86">
        <v>0</v>
      </c>
      <c r="AV86">
        <v>18.82</v>
      </c>
      <c r="AW86">
        <v>20</v>
      </c>
      <c r="AX86">
        <v>50</v>
      </c>
      <c r="AY86">
        <v>50</v>
      </c>
      <c r="AZ86">
        <v>100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125.15</v>
      </c>
      <c r="I87" s="88">
        <v>0.77</v>
      </c>
      <c r="J87" s="88">
        <v>5.2</v>
      </c>
      <c r="K87" s="88">
        <v>0</v>
      </c>
      <c r="L87" s="88">
        <v>8.65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4.6100000000000003</v>
      </c>
      <c r="Y87">
        <v>21.4</v>
      </c>
      <c r="Z87">
        <v>8.65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2.88</v>
      </c>
      <c r="AL87">
        <v>0.48</v>
      </c>
      <c r="AM87">
        <v>0.48</v>
      </c>
      <c r="AN87">
        <v>94.18</v>
      </c>
      <c r="AO87">
        <v>53.34</v>
      </c>
      <c r="AP87">
        <v>0</v>
      </c>
      <c r="AQ87">
        <v>26.93</v>
      </c>
      <c r="AR87">
        <v>0</v>
      </c>
      <c r="AS87">
        <v>9.0299999999999994</v>
      </c>
      <c r="AT87">
        <v>0</v>
      </c>
      <c r="AU87">
        <v>0</v>
      </c>
      <c r="AV87">
        <v>18.82</v>
      </c>
      <c r="AW87">
        <v>20</v>
      </c>
      <c r="AX87">
        <v>50</v>
      </c>
      <c r="AY87">
        <v>50</v>
      </c>
      <c r="AZ87">
        <v>100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103.05</v>
      </c>
      <c r="I88" s="88">
        <v>0.77</v>
      </c>
      <c r="J88" s="88">
        <v>5.2</v>
      </c>
      <c r="K88" s="88">
        <v>0</v>
      </c>
      <c r="L88" s="88">
        <v>8.65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4.6100000000000003</v>
      </c>
      <c r="Y88">
        <v>21.4</v>
      </c>
      <c r="Z88">
        <v>8.65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2.88</v>
      </c>
      <c r="AL88">
        <v>0.48</v>
      </c>
      <c r="AM88">
        <v>0.48</v>
      </c>
      <c r="AN88">
        <v>72.08</v>
      </c>
      <c r="AO88">
        <v>53.34</v>
      </c>
      <c r="AP88">
        <v>0</v>
      </c>
      <c r="AQ88">
        <v>26.93</v>
      </c>
      <c r="AR88">
        <v>0</v>
      </c>
      <c r="AS88">
        <v>9.0299999999999994</v>
      </c>
      <c r="AT88">
        <v>0</v>
      </c>
      <c r="AU88">
        <v>0</v>
      </c>
      <c r="AV88">
        <v>18.82</v>
      </c>
      <c r="AW88">
        <v>20</v>
      </c>
      <c r="AX88">
        <v>50</v>
      </c>
      <c r="AY88">
        <v>50</v>
      </c>
      <c r="AZ88">
        <v>100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118.42</v>
      </c>
      <c r="I89" s="88">
        <v>0.77</v>
      </c>
      <c r="J89" s="88">
        <v>5.2</v>
      </c>
      <c r="K89" s="88">
        <v>0</v>
      </c>
      <c r="L89" s="88">
        <v>8.65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4.6100000000000003</v>
      </c>
      <c r="Y89">
        <v>21.4</v>
      </c>
      <c r="Z89">
        <v>8.65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2.88</v>
      </c>
      <c r="AL89">
        <v>0.48</v>
      </c>
      <c r="AM89">
        <v>0.48</v>
      </c>
      <c r="AN89">
        <v>87.45</v>
      </c>
      <c r="AO89">
        <v>53.34</v>
      </c>
      <c r="AP89">
        <v>0</v>
      </c>
      <c r="AQ89">
        <v>26.93</v>
      </c>
      <c r="AR89">
        <v>0</v>
      </c>
      <c r="AS89">
        <v>9.0299999999999994</v>
      </c>
      <c r="AT89">
        <v>0</v>
      </c>
      <c r="AU89">
        <v>0</v>
      </c>
      <c r="AV89">
        <v>18.82</v>
      </c>
      <c r="AW89">
        <v>20</v>
      </c>
      <c r="AX89">
        <v>50</v>
      </c>
      <c r="AY89">
        <v>50</v>
      </c>
      <c r="AZ89">
        <v>100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30.97</v>
      </c>
      <c r="I90" s="88">
        <v>0.77</v>
      </c>
      <c r="J90" s="88">
        <v>5.2</v>
      </c>
      <c r="K90" s="88">
        <v>0</v>
      </c>
      <c r="L90" s="88">
        <v>8.65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4.6100000000000003</v>
      </c>
      <c r="Y90">
        <v>21.4</v>
      </c>
      <c r="Z90">
        <v>8.65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2.88</v>
      </c>
      <c r="AL90">
        <v>0.48</v>
      </c>
      <c r="AM90">
        <v>0.48</v>
      </c>
      <c r="AN90">
        <v>0</v>
      </c>
      <c r="AO90">
        <v>53.34</v>
      </c>
      <c r="AP90">
        <v>0</v>
      </c>
      <c r="AQ90">
        <v>26.93</v>
      </c>
      <c r="AR90">
        <v>0</v>
      </c>
      <c r="AS90">
        <v>9.0299999999999994</v>
      </c>
      <c r="AT90">
        <v>0</v>
      </c>
      <c r="AU90">
        <v>0</v>
      </c>
      <c r="AV90">
        <v>18.82</v>
      </c>
      <c r="AW90">
        <v>20</v>
      </c>
      <c r="AX90">
        <v>50</v>
      </c>
      <c r="AY90">
        <v>50</v>
      </c>
      <c r="AZ90">
        <v>100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30.83</v>
      </c>
      <c r="I91" s="88">
        <v>0.72</v>
      </c>
      <c r="J91" s="88">
        <v>5.3</v>
      </c>
      <c r="K91" s="88">
        <v>0</v>
      </c>
      <c r="L91" s="88">
        <v>3.84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4.71</v>
      </c>
      <c r="Y91">
        <v>21.4</v>
      </c>
      <c r="Z91">
        <v>3.84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2.88</v>
      </c>
      <c r="AL91">
        <v>0.48</v>
      </c>
      <c r="AM91">
        <v>0.48</v>
      </c>
      <c r="AN91">
        <v>0</v>
      </c>
      <c r="AO91">
        <v>53.34</v>
      </c>
      <c r="AP91">
        <v>0</v>
      </c>
      <c r="AQ91">
        <v>26.93</v>
      </c>
      <c r="AR91">
        <v>134.6</v>
      </c>
      <c r="AS91">
        <v>9.0299999999999994</v>
      </c>
      <c r="AT91">
        <v>0</v>
      </c>
      <c r="AU91">
        <v>45.12</v>
      </c>
      <c r="AV91">
        <v>18.82</v>
      </c>
      <c r="AW91">
        <v>20</v>
      </c>
      <c r="AX91">
        <v>50</v>
      </c>
      <c r="AY91">
        <v>50</v>
      </c>
      <c r="AZ91">
        <v>100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30.83</v>
      </c>
      <c r="I92" s="88">
        <v>0.72</v>
      </c>
      <c r="J92" s="88">
        <v>5.3</v>
      </c>
      <c r="K92" s="88">
        <v>0</v>
      </c>
      <c r="L92" s="88">
        <v>3.84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4.71</v>
      </c>
      <c r="Y92">
        <v>21.4</v>
      </c>
      <c r="Z92">
        <v>3.84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2.88</v>
      </c>
      <c r="AL92">
        <v>0.48</v>
      </c>
      <c r="AM92">
        <v>0.48</v>
      </c>
      <c r="AN92">
        <v>0</v>
      </c>
      <c r="AO92">
        <v>53.34</v>
      </c>
      <c r="AP92">
        <v>0</v>
      </c>
      <c r="AQ92">
        <v>26.93</v>
      </c>
      <c r="AR92">
        <v>134.6</v>
      </c>
      <c r="AS92">
        <v>9.0299999999999994</v>
      </c>
      <c r="AT92">
        <v>0</v>
      </c>
      <c r="AU92">
        <v>45.12</v>
      </c>
      <c r="AV92">
        <v>18.82</v>
      </c>
      <c r="AW92">
        <v>20</v>
      </c>
      <c r="AX92">
        <v>50</v>
      </c>
      <c r="AY92">
        <v>50</v>
      </c>
      <c r="AZ92">
        <v>100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30.83</v>
      </c>
      <c r="I93" s="88">
        <v>0.72</v>
      </c>
      <c r="J93" s="88">
        <v>5.3</v>
      </c>
      <c r="K93" s="88">
        <v>0</v>
      </c>
      <c r="L93" s="88">
        <v>3.84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4.71</v>
      </c>
      <c r="Y93">
        <v>21.4</v>
      </c>
      <c r="Z93">
        <v>3.84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2.88</v>
      </c>
      <c r="AL93">
        <v>0.48</v>
      </c>
      <c r="AM93">
        <v>0.48</v>
      </c>
      <c r="AN93">
        <v>0</v>
      </c>
      <c r="AO93">
        <v>53.34</v>
      </c>
      <c r="AP93">
        <v>0</v>
      </c>
      <c r="AQ93">
        <v>26.93</v>
      </c>
      <c r="AR93">
        <v>134.6</v>
      </c>
      <c r="AS93">
        <v>9.0299999999999994</v>
      </c>
      <c r="AT93">
        <v>0</v>
      </c>
      <c r="AU93">
        <v>45.12</v>
      </c>
      <c r="AV93">
        <v>18.82</v>
      </c>
      <c r="AW93">
        <v>20</v>
      </c>
      <c r="AX93">
        <v>50</v>
      </c>
      <c r="AY93">
        <v>50</v>
      </c>
      <c r="AZ93">
        <v>100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30.83</v>
      </c>
      <c r="I94" s="88">
        <v>0.72</v>
      </c>
      <c r="J94" s="88">
        <v>5.3</v>
      </c>
      <c r="K94" s="88">
        <v>0</v>
      </c>
      <c r="L94" s="88">
        <v>3.84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4.71</v>
      </c>
      <c r="Y94">
        <v>21.4</v>
      </c>
      <c r="Z94">
        <v>3.84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2.88</v>
      </c>
      <c r="AL94">
        <v>0.48</v>
      </c>
      <c r="AM94">
        <v>0.48</v>
      </c>
      <c r="AN94">
        <v>0</v>
      </c>
      <c r="AO94">
        <v>53.34</v>
      </c>
      <c r="AP94">
        <v>0</v>
      </c>
      <c r="AQ94">
        <v>26.93</v>
      </c>
      <c r="AR94">
        <v>134.6</v>
      </c>
      <c r="AS94">
        <v>9.0299999999999994</v>
      </c>
      <c r="AT94">
        <v>0</v>
      </c>
      <c r="AU94">
        <v>45.12</v>
      </c>
      <c r="AV94">
        <v>18.82</v>
      </c>
      <c r="AW94">
        <v>20</v>
      </c>
      <c r="AX94">
        <v>50</v>
      </c>
      <c r="AY94">
        <v>50</v>
      </c>
      <c r="AZ94">
        <v>100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30.83</v>
      </c>
      <c r="I95" s="88">
        <v>0.72</v>
      </c>
      <c r="J95" s="88">
        <v>5.3</v>
      </c>
      <c r="K95" s="88">
        <v>0</v>
      </c>
      <c r="L95" s="88">
        <v>3.84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4.71</v>
      </c>
      <c r="Y95">
        <v>21.4</v>
      </c>
      <c r="Z95">
        <v>3.84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2.88</v>
      </c>
      <c r="AL95">
        <v>0.48</v>
      </c>
      <c r="AM95">
        <v>0.48</v>
      </c>
      <c r="AN95">
        <v>0</v>
      </c>
      <c r="AO95">
        <v>53.34</v>
      </c>
      <c r="AP95">
        <v>0</v>
      </c>
      <c r="AQ95">
        <v>26.93</v>
      </c>
      <c r="AR95">
        <v>134.6</v>
      </c>
      <c r="AS95">
        <v>9.0299999999999994</v>
      </c>
      <c r="AT95">
        <v>0</v>
      </c>
      <c r="AU95">
        <v>45.12</v>
      </c>
      <c r="AV95">
        <v>18.82</v>
      </c>
      <c r="AW95">
        <v>20</v>
      </c>
      <c r="AX95">
        <v>50</v>
      </c>
      <c r="AY95">
        <v>50</v>
      </c>
      <c r="AZ95">
        <v>100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30.83</v>
      </c>
      <c r="I96" s="88">
        <v>0.72</v>
      </c>
      <c r="J96" s="88">
        <v>5.3</v>
      </c>
      <c r="K96" s="88">
        <v>0</v>
      </c>
      <c r="L96" s="88">
        <v>3.84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4.71</v>
      </c>
      <c r="Y96">
        <v>21.4</v>
      </c>
      <c r="Z96">
        <v>3.84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2.88</v>
      </c>
      <c r="AL96">
        <v>0.48</v>
      </c>
      <c r="AM96">
        <v>0.48</v>
      </c>
      <c r="AN96">
        <v>0</v>
      </c>
      <c r="AO96">
        <v>53.34</v>
      </c>
      <c r="AP96">
        <v>0</v>
      </c>
      <c r="AQ96">
        <v>26.93</v>
      </c>
      <c r="AR96">
        <v>134.6</v>
      </c>
      <c r="AS96">
        <v>9.0299999999999994</v>
      </c>
      <c r="AT96">
        <v>0</v>
      </c>
      <c r="AU96">
        <v>45.12</v>
      </c>
      <c r="AV96">
        <v>18.82</v>
      </c>
      <c r="AW96">
        <v>20</v>
      </c>
      <c r="AX96">
        <v>50</v>
      </c>
      <c r="AY96">
        <v>50</v>
      </c>
      <c r="AZ96">
        <v>100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30.83</v>
      </c>
      <c r="I97" s="88">
        <v>0.72</v>
      </c>
      <c r="J97" s="88">
        <v>5.3</v>
      </c>
      <c r="K97" s="88">
        <v>0</v>
      </c>
      <c r="L97" s="88">
        <v>3.84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4.71</v>
      </c>
      <c r="Y97">
        <v>21.4</v>
      </c>
      <c r="Z97">
        <v>3.84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2.88</v>
      </c>
      <c r="AL97">
        <v>0.48</v>
      </c>
      <c r="AM97">
        <v>0.48</v>
      </c>
      <c r="AN97">
        <v>0</v>
      </c>
      <c r="AO97">
        <v>53.34</v>
      </c>
      <c r="AP97">
        <v>0</v>
      </c>
      <c r="AQ97">
        <v>26.93</v>
      </c>
      <c r="AR97">
        <v>134.6</v>
      </c>
      <c r="AS97">
        <v>9.0299999999999994</v>
      </c>
      <c r="AT97">
        <v>0</v>
      </c>
      <c r="AU97">
        <v>45.12</v>
      </c>
      <c r="AV97">
        <v>18.82</v>
      </c>
      <c r="AW97">
        <v>20</v>
      </c>
      <c r="AX97">
        <v>50</v>
      </c>
      <c r="AY97">
        <v>50</v>
      </c>
      <c r="AZ97">
        <v>100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30.83</v>
      </c>
      <c r="I98" s="88">
        <v>0.72</v>
      </c>
      <c r="J98" s="88">
        <v>5.3</v>
      </c>
      <c r="K98" s="88">
        <v>0</v>
      </c>
      <c r="L98" s="88">
        <v>3.84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4.71</v>
      </c>
      <c r="Y98">
        <v>21.4</v>
      </c>
      <c r="Z98">
        <v>3.84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2.88</v>
      </c>
      <c r="AL98">
        <v>0.48</v>
      </c>
      <c r="AM98">
        <v>0.48</v>
      </c>
      <c r="AN98">
        <v>0</v>
      </c>
      <c r="AO98">
        <v>53.34</v>
      </c>
      <c r="AP98">
        <v>0</v>
      </c>
      <c r="AQ98">
        <v>26.93</v>
      </c>
      <c r="AR98">
        <v>134.6</v>
      </c>
      <c r="AS98">
        <v>9.0299999999999994</v>
      </c>
      <c r="AT98">
        <v>0</v>
      </c>
      <c r="AU98">
        <v>45.12</v>
      </c>
      <c r="AV98">
        <v>18.82</v>
      </c>
      <c r="AW98">
        <v>20</v>
      </c>
      <c r="AX98">
        <v>50</v>
      </c>
      <c r="AY98">
        <v>50</v>
      </c>
      <c r="AZ98">
        <v>100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3.2459125000000006</v>
      </c>
      <c r="I99" s="111">
        <f t="shared" ref="I99:BU99" si="1">SUM(I3:I98)/4000</f>
        <v>0.34512999999999983</v>
      </c>
      <c r="J99" s="111">
        <f t="shared" si="1"/>
        <v>0.12438999999999999</v>
      </c>
      <c r="K99" s="111">
        <f t="shared" si="1"/>
        <v>0</v>
      </c>
      <c r="L99" s="111">
        <f t="shared" si="1"/>
        <v>0.14513000000000001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0.52398</v>
      </c>
      <c r="X99">
        <f t="shared" si="1"/>
        <v>0.11023000000000008</v>
      </c>
      <c r="Y99">
        <f t="shared" si="1"/>
        <v>0.36176000000000025</v>
      </c>
      <c r="Z99">
        <f t="shared" si="1"/>
        <v>9.8949999999999802E-2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1.6399999999999977E-2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6.9119999999999931E-2</v>
      </c>
      <c r="AL99">
        <f t="shared" si="1"/>
        <v>1.1519999999999983E-2</v>
      </c>
      <c r="AM99">
        <f t="shared" si="1"/>
        <v>1.1519999999999983E-2</v>
      </c>
      <c r="AN99">
        <f t="shared" si="1"/>
        <v>1.3701425000000005</v>
      </c>
      <c r="AO99">
        <f t="shared" si="1"/>
        <v>0.32004000000000005</v>
      </c>
      <c r="AP99">
        <f t="shared" si="1"/>
        <v>3.2657999999999974</v>
      </c>
      <c r="AQ99">
        <f t="shared" si="1"/>
        <v>0.64631999999999956</v>
      </c>
      <c r="AR99">
        <f t="shared" si="1"/>
        <v>1.0767999999999998</v>
      </c>
      <c r="AS99">
        <f t="shared" si="1"/>
        <v>0.21671999999999955</v>
      </c>
      <c r="AT99">
        <f t="shared" si="1"/>
        <v>1.166399999999999</v>
      </c>
      <c r="AU99">
        <f t="shared" si="1"/>
        <v>0.36095999999999973</v>
      </c>
      <c r="AV99">
        <f t="shared" si="1"/>
        <v>0.45167999999999969</v>
      </c>
      <c r="AW99">
        <f t="shared" si="1"/>
        <v>0.48</v>
      </c>
      <c r="AX99">
        <f t="shared" si="1"/>
        <v>1.2</v>
      </c>
      <c r="AY99">
        <f t="shared" si="1"/>
        <v>0.4</v>
      </c>
      <c r="AZ99">
        <f t="shared" si="1"/>
        <v>2.4</v>
      </c>
      <c r="BA99">
        <f t="shared" si="1"/>
        <v>4.6179999999999999E-2</v>
      </c>
      <c r="BB99">
        <f t="shared" si="1"/>
        <v>0.76334999999999986</v>
      </c>
      <c r="BC99">
        <f t="shared" si="1"/>
        <v>0.32714999999999989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2022-12-02T08:04:40Z</dcterms:modified>
</cp:coreProperties>
</file>